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igences légales" sheetId="1" state="visible" r:id="rId1"/>
    <sheet xmlns:r="http://schemas.openxmlformats.org/officeDocument/2006/relationships" name="Exigences contractuelles" sheetId="2" state="visible" r:id="rId2"/>
    <sheet xmlns:r="http://schemas.openxmlformats.org/officeDocument/2006/relationships" name="Synthè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1F3A5F"/>
      <sz val="16"/>
    </font>
    <font>
      <name val="Calibri"/>
      <i val="1"/>
      <color rgb="00555555"/>
      <sz val="10"/>
    </font>
    <font>
      <name val="Calibri"/>
      <b val="1"/>
      <color rgb="00C9A961"/>
      <sz val="9"/>
    </font>
    <font>
      <name val="Calibri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3A5F"/>
      </patternFill>
    </fill>
  </fills>
  <borders count="3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0" fillId="0" borderId="2" applyAlignment="1" pivotButton="0" quotePrefix="0" xfId="0">
      <alignment vertical="center" wrapText="1"/>
    </xf>
    <xf numFmtId="164" fontId="0" fillId="0" borderId="2" applyAlignment="1" pivotButton="0" quotePrefix="0" xfId="0">
      <alignment vertical="center" wrapText="1"/>
    </xf>
  </cellXfs>
  <cellStyles count="1">
    <cellStyle name="Normal" xfId="0" builtinId="0" hidden="0"/>
  </cellStyles>
  <dxfs count="4">
    <dxf>
      <fill>
        <patternFill patternType="solid">
          <fgColor rgb="00C6EFCE"/>
        </patternFill>
      </fill>
    </dxf>
    <dxf>
      <fill>
        <patternFill patternType="solid">
          <fgColor rgb="00FFEB9C"/>
        </patternFill>
      </fill>
    </dxf>
    <dxf>
      <fill>
        <patternFill patternType="solid">
          <fgColor rgb="00FFC7CE"/>
        </patternFill>
      </fill>
    </dxf>
    <dxf>
      <font>
        <b val="1"/>
        <color rgb="009C0006"/>
      </font>
      <fill>
        <patternFill patternType="solid">
          <f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Conformité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'Synthèse'!B5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'Synthèse'!$A$6:$A$7</f>
            </numRef>
          </cat>
          <val>
            <numRef>
              <f>'Synthèse'!$B$6:$B$7</f>
            </numRef>
          </val>
        </ser>
        <ser>
          <idx val="1"/>
          <order val="1"/>
          <tx>
            <strRef>
              <f>'Synthèse'!C5</f>
            </strRef>
          </tx>
          <spPr>
            <a:ln xmlns:a="http://schemas.openxmlformats.org/drawingml/2006/main">
              <a:prstDash val="solid"/>
            </a:ln>
          </spPr>
          <cat>
            <numRef>
              <f>'Synthèse'!$A$6:$A$7</f>
            </numRef>
          </cat>
          <val>
            <numRef>
              <f>'Synthèse'!$C$6:$C$7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4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8" customWidth="1" min="2" max="2"/>
    <col width="18" customWidth="1" min="3" max="3"/>
    <col width="50" customWidth="1" min="4" max="4"/>
    <col width="16" customWidth="1" min="5" max="5"/>
    <col width="14" customWidth="1" min="6" max="6"/>
    <col width="14" customWidth="1" min="7" max="7"/>
    <col width="14" customWidth="1" min="8" max="8"/>
    <col width="38" customWidth="1" min="9" max="9"/>
    <col width="38" customWidth="1" min="10" max="10"/>
  </cols>
  <sheetData>
    <row r="1" ht="26" customHeight="1">
      <c r="A1" s="1" t="inlineStr">
        <is>
          <t>Registre des exigences légales et contractuelles</t>
        </is>
      </c>
    </row>
    <row r="2" ht="18" customHeight="1">
      <c r="A2" s="2" t="inlineStr">
        <is>
          <t>Clause 4.2 et A.5.31 — Identification des exigences applicables</t>
        </is>
      </c>
    </row>
    <row r="3" ht="16" customHeight="1">
      <c r="A3" s="3" t="inlineStr">
        <is>
          <t>ayinedjimi-consultants.fr — ISO/IEC 27001:2022 — Template Gratuit</t>
        </is>
      </c>
    </row>
    <row r="5" ht="32" customHeight="1">
      <c r="A5" s="4" t="inlineStr">
        <is>
          <t>ID</t>
        </is>
      </c>
      <c r="B5" s="4" t="inlineStr">
        <is>
          <t>Source</t>
        </is>
      </c>
      <c r="C5" s="4" t="inlineStr">
        <is>
          <t>Article/Clause</t>
        </is>
      </c>
      <c r="D5" s="4" t="inlineStr">
        <is>
          <t>Description de l'exigence</t>
        </is>
      </c>
      <c r="E5" s="4" t="inlineStr">
        <is>
          <t>Owner</t>
        </is>
      </c>
      <c r="F5" s="4" t="inlineStr">
        <is>
          <t>Date de revue</t>
        </is>
      </c>
      <c r="G5" s="4" t="inlineStr">
        <is>
          <t>Prochaine revue</t>
        </is>
      </c>
      <c r="H5" s="4" t="inlineStr">
        <is>
          <t>Conformité</t>
        </is>
      </c>
      <c r="I5" s="4" t="inlineStr">
        <is>
          <t>Évidences</t>
        </is>
      </c>
      <c r="J5" s="4" t="inlineStr">
        <is>
          <t>Actions à mener</t>
        </is>
      </c>
    </row>
    <row r="6">
      <c r="A6" s="5" t="inlineStr">
        <is>
          <t>LEG-001</t>
        </is>
      </c>
      <c r="B6" s="5" t="inlineStr">
        <is>
          <t>RGPD (UE 2016/679)</t>
        </is>
      </c>
      <c r="C6" s="5" t="inlineStr">
        <is>
          <t>Art. 5</t>
        </is>
      </c>
      <c r="D6" s="5" t="inlineStr">
        <is>
          <t>Principes de licéité, loyauté, transparence des traitements</t>
        </is>
      </c>
      <c r="E6" s="5" t="inlineStr">
        <is>
          <t>DPO</t>
        </is>
      </c>
      <c r="F6" s="5" t="inlineStr">
        <is>
          <t>2026-01-15</t>
        </is>
      </c>
      <c r="G6" s="5" t="inlineStr">
        <is>
          <t>2027-01-15</t>
        </is>
      </c>
      <c r="H6" s="5" t="inlineStr">
        <is>
          <t>Conforme</t>
        </is>
      </c>
      <c r="I6" s="5" t="inlineStr">
        <is>
          <t>Politique RGPD v2.3 + registre traitements</t>
        </is>
      </c>
      <c r="J6" s="5" t="inlineStr">
        <is>
          <t>RAS — revue annuelle</t>
        </is>
      </c>
    </row>
    <row r="7">
      <c r="A7" s="5" t="inlineStr">
        <is>
          <t>LEG-002</t>
        </is>
      </c>
      <c r="B7" s="5" t="inlineStr">
        <is>
          <t>RGPD (UE 2016/679)</t>
        </is>
      </c>
      <c r="C7" s="5" t="inlineStr">
        <is>
          <t>Art. 25</t>
        </is>
      </c>
      <c r="D7" s="5" t="inlineStr">
        <is>
          <t>Privacy by design et by default dans les projets SI</t>
        </is>
      </c>
      <c r="E7" s="5" t="inlineStr">
        <is>
          <t>DPO</t>
        </is>
      </c>
      <c r="F7" s="5" t="inlineStr">
        <is>
          <t>2026-02-10</t>
        </is>
      </c>
      <c r="G7" s="5" t="inlineStr">
        <is>
          <t>2027-02-10</t>
        </is>
      </c>
      <c r="H7" s="5" t="inlineStr">
        <is>
          <t>Partiel</t>
        </is>
      </c>
      <c r="I7" s="5" t="inlineStr">
        <is>
          <t>Procédure PIA v1.0</t>
        </is>
      </c>
      <c r="J7" s="5" t="inlineStr">
        <is>
          <t>Étendre PIA à tous les projets cloud</t>
        </is>
      </c>
    </row>
    <row r="8">
      <c r="A8" s="5" t="inlineStr">
        <is>
          <t>LEG-003</t>
        </is>
      </c>
      <c r="B8" s="5" t="inlineStr">
        <is>
          <t>RGPD (UE 2016/679)</t>
        </is>
      </c>
      <c r="C8" s="5" t="inlineStr">
        <is>
          <t>Art. 32</t>
        </is>
      </c>
      <c r="D8" s="5" t="inlineStr">
        <is>
          <t>Sécurité du traitement — mesures techniques et organisationnelles</t>
        </is>
      </c>
      <c r="E8" s="5" t="inlineStr">
        <is>
          <t>RSSI</t>
        </is>
      </c>
      <c r="F8" s="5" t="inlineStr">
        <is>
          <t>2026-03-01</t>
        </is>
      </c>
      <c r="G8" s="5" t="inlineStr">
        <is>
          <t>2027-03-01</t>
        </is>
      </c>
      <c r="H8" s="5" t="inlineStr">
        <is>
          <t>Conforme</t>
        </is>
      </c>
      <c r="I8" s="5" t="inlineStr">
        <is>
          <t>Politique cryptographie A.8.24 + Annexe A 27001</t>
        </is>
      </c>
      <c r="J8" s="5" t="inlineStr">
        <is>
          <t>Mise à jour annuelle</t>
        </is>
      </c>
    </row>
    <row r="9">
      <c r="A9" s="5" t="inlineStr">
        <is>
          <t>LEG-004</t>
        </is>
      </c>
      <c r="B9" s="5" t="inlineStr">
        <is>
          <t>RGPD (UE 2016/679)</t>
        </is>
      </c>
      <c r="C9" s="5" t="inlineStr">
        <is>
          <t>Art. 33-34</t>
        </is>
      </c>
      <c r="D9" s="5" t="inlineStr">
        <is>
          <t>Notification de violation de données sous 72h</t>
        </is>
      </c>
      <c r="E9" s="5" t="inlineStr">
        <is>
          <t>DPO</t>
        </is>
      </c>
      <c r="F9" s="5" t="inlineStr">
        <is>
          <t>2026-04-15</t>
        </is>
      </c>
      <c r="G9" s="5" t="inlineStr">
        <is>
          <t>2026-10-15</t>
        </is>
      </c>
      <c r="H9" s="5" t="inlineStr">
        <is>
          <t>Conforme</t>
        </is>
      </c>
      <c r="I9" s="5" t="inlineStr">
        <is>
          <t>Procédure notification CNIL v1.2</t>
        </is>
      </c>
      <c r="J9" s="5" t="inlineStr">
        <is>
          <t>Test simulation à planifier</t>
        </is>
      </c>
    </row>
    <row r="10">
      <c r="A10" s="5" t="inlineStr">
        <is>
          <t>LEG-005</t>
        </is>
      </c>
      <c r="B10" s="5" t="inlineStr">
        <is>
          <t>Directive NIS 2 (UE 2022/2555)</t>
        </is>
      </c>
      <c r="C10" s="5" t="inlineStr">
        <is>
          <t>Art. 21</t>
        </is>
      </c>
      <c r="D10" s="5" t="inlineStr">
        <is>
          <t>Mesures de gestion des risques cybersécurité — entités essentielles/importantes</t>
        </is>
      </c>
      <c r="E10" s="5" t="inlineStr">
        <is>
          <t>RSSI</t>
        </is>
      </c>
      <c r="F10" s="5" t="inlineStr">
        <is>
          <t>2026-01-20</t>
        </is>
      </c>
      <c r="G10" s="5" t="inlineStr">
        <is>
          <t>2026-07-20</t>
        </is>
      </c>
      <c r="H10" s="5" t="inlineStr">
        <is>
          <t>Partiel</t>
        </is>
      </c>
      <c r="I10" s="5" t="inlineStr">
        <is>
          <t>Analyse de risques EBIOS RM</t>
        </is>
      </c>
      <c r="J10" s="5" t="inlineStr">
        <is>
          <t>Compléter mesures supply chain art. 21.2.j</t>
        </is>
      </c>
    </row>
    <row r="11">
      <c r="A11" s="5" t="inlineStr">
        <is>
          <t>LEG-006</t>
        </is>
      </c>
      <c r="B11" s="5" t="inlineStr">
        <is>
          <t>Directive NIS 2 (UE 2022/2555)</t>
        </is>
      </c>
      <c r="C11" s="5" t="inlineStr">
        <is>
          <t>Art. 23</t>
        </is>
      </c>
      <c r="D11" s="5" t="inlineStr">
        <is>
          <t>Notification incidents significatifs ANSSI sous 24h (alerte) / 72h (notif)</t>
        </is>
      </c>
      <c r="E11" s="5" t="inlineStr">
        <is>
          <t>RSSI</t>
        </is>
      </c>
      <c r="F11" s="5" t="inlineStr">
        <is>
          <t>2026-02-05</t>
        </is>
      </c>
      <c r="G11" s="5" t="inlineStr">
        <is>
          <t>2026-08-05</t>
        </is>
      </c>
      <c r="H11" s="5" t="inlineStr">
        <is>
          <t>Conforme</t>
        </is>
      </c>
      <c r="I11" s="5" t="inlineStr">
        <is>
          <t>Procédure incident PROC-INC-01</t>
        </is>
      </c>
      <c r="J11" s="5" t="inlineStr">
        <is>
          <t>Intégrer canal MonServiceSécurisé</t>
        </is>
      </c>
    </row>
    <row r="12">
      <c r="A12" s="5" t="inlineStr">
        <is>
          <t>LEG-007</t>
        </is>
      </c>
      <c r="B12" s="5" t="inlineStr">
        <is>
          <t>DORA (UE 2022/2554)</t>
        </is>
      </c>
      <c r="C12" s="5" t="inlineStr">
        <is>
          <t>Art. 5-15</t>
        </is>
      </c>
      <c r="D12" s="5" t="inlineStr">
        <is>
          <t>Gouvernance et organisation du risque TIC — secteur financier</t>
        </is>
      </c>
      <c r="E12" s="5" t="inlineStr">
        <is>
          <t>RSSI</t>
        </is>
      </c>
      <c r="F12" s="5" t="inlineStr">
        <is>
          <t>2026-03-10</t>
        </is>
      </c>
      <c r="G12" s="5" t="inlineStr">
        <is>
          <t>2027-03-10</t>
        </is>
      </c>
      <c r="H12" s="5" t="inlineStr">
        <is>
          <t>Non-applicable</t>
        </is>
      </c>
      <c r="I12" s="5" t="inlineStr">
        <is>
          <t>N/A — hors périmètre financier</t>
        </is>
      </c>
      <c r="J12" s="5" t="inlineStr">
        <is>
          <t>Surveiller évolution périmètre</t>
        </is>
      </c>
    </row>
    <row r="13">
      <c r="A13" s="5" t="inlineStr">
        <is>
          <t>LEG-008</t>
        </is>
      </c>
      <c r="B13" s="5" t="inlineStr">
        <is>
          <t>DORA (UE 2022/2554)</t>
        </is>
      </c>
      <c r="C13" s="5" t="inlineStr">
        <is>
          <t>Art. 28-30</t>
        </is>
      </c>
      <c r="D13" s="5" t="inlineStr">
        <is>
          <t>Gestion du risque tiers TIC — registre fournisseurs</t>
        </is>
      </c>
      <c r="E13" s="5" t="inlineStr">
        <is>
          <t>RSSI</t>
        </is>
      </c>
      <c r="F13" s="5" t="inlineStr">
        <is>
          <t>2026-03-10</t>
        </is>
      </c>
      <c r="G13" s="5" t="inlineStr">
        <is>
          <t>2027-03-10</t>
        </is>
      </c>
      <c r="H13" s="5" t="inlineStr">
        <is>
          <t>Non-applicable</t>
        </is>
      </c>
      <c r="I13" s="5" t="inlineStr">
        <is>
          <t>N/A</t>
        </is>
      </c>
      <c r="J13" s="5" t="inlineStr">
        <is>
          <t>Veille réglementaire</t>
        </is>
      </c>
    </row>
    <row r="14">
      <c r="A14" s="5" t="inlineStr">
        <is>
          <t>LEG-009</t>
        </is>
      </c>
      <c r="B14" s="5" t="inlineStr">
        <is>
          <t>LPM (Loi 2013-1168)</t>
        </is>
      </c>
      <c r="C14" s="5" t="inlineStr">
        <is>
          <t>Art. 22</t>
        </is>
      </c>
      <c r="D14" s="5" t="inlineStr">
        <is>
          <t>OIV — règles de sécurité des SIIV</t>
        </is>
      </c>
      <c r="E14" s="5" t="inlineStr">
        <is>
          <t>RSSI</t>
        </is>
      </c>
      <c r="F14" s="5" t="inlineStr">
        <is>
          <t>2026-02-15</t>
        </is>
      </c>
      <c r="G14" s="5" t="inlineStr">
        <is>
          <t>2027-02-15</t>
        </is>
      </c>
      <c r="H14" s="5" t="inlineStr">
        <is>
          <t>Non-applicable</t>
        </is>
      </c>
      <c r="I14" s="5" t="inlineStr">
        <is>
          <t>N/A — non-OIV</t>
        </is>
      </c>
      <c r="J14" s="5" t="inlineStr">
        <is>
          <t>Confirmer statut annuellement</t>
        </is>
      </c>
    </row>
    <row r="15">
      <c r="A15" s="5" t="inlineStr">
        <is>
          <t>LEG-010</t>
        </is>
      </c>
      <c r="B15" s="5" t="inlineStr">
        <is>
          <t>AI Act (UE 2024/1689)</t>
        </is>
      </c>
      <c r="C15" s="5" t="inlineStr">
        <is>
          <t>Art. 9-15</t>
        </is>
      </c>
      <c r="D15" s="5" t="inlineStr">
        <is>
          <t>Systèmes IA à haut risque — gestion des risques, gouvernance données, transparence</t>
        </is>
      </c>
      <c r="E15" s="5" t="inlineStr">
        <is>
          <t>RSSI + DPO</t>
        </is>
      </c>
      <c r="F15" s="5" t="inlineStr">
        <is>
          <t>2026-04-01</t>
        </is>
      </c>
      <c r="G15" s="5" t="inlineStr">
        <is>
          <t>2026-10-01</t>
        </is>
      </c>
      <c r="H15" s="5" t="inlineStr">
        <is>
          <t>Partiel</t>
        </is>
      </c>
      <c r="I15" s="5" t="inlineStr">
        <is>
          <t>Inventaire systèmes IA v0.5</t>
        </is>
      </c>
      <c r="J15" s="5" t="inlineStr">
        <is>
          <t>Classifier systèmes IA internes + plan conformité 2026-08</t>
        </is>
      </c>
    </row>
    <row r="16">
      <c r="A16" s="5" t="inlineStr">
        <is>
          <t>LEG-011</t>
        </is>
      </c>
      <c r="B16" s="5" t="inlineStr">
        <is>
          <t>Code pénal</t>
        </is>
      </c>
      <c r="C16" s="5" t="inlineStr">
        <is>
          <t>Art. 323-1 à 323-7</t>
        </is>
      </c>
      <c r="D16" s="5" t="inlineStr">
        <is>
          <t>Atteintes aux STAD — preuves journalisation</t>
        </is>
      </c>
      <c r="E16" s="5" t="inlineStr">
        <is>
          <t>Juridique + RSSI</t>
        </is>
      </c>
      <c r="F16" s="5" t="inlineStr">
        <is>
          <t>2026-01-30</t>
        </is>
      </c>
      <c r="G16" s="5" t="inlineStr">
        <is>
          <t>2027-01-30</t>
        </is>
      </c>
      <c r="H16" s="5" t="inlineStr">
        <is>
          <t>Conforme</t>
        </is>
      </c>
      <c r="I16" s="5" t="inlineStr">
        <is>
          <t>Politique logging A.8.15</t>
        </is>
      </c>
      <c r="J16" s="5" t="inlineStr">
        <is>
          <t>RAS</t>
        </is>
      </c>
    </row>
    <row r="17">
      <c r="A17" s="5" t="inlineStr">
        <is>
          <t>LEG-012</t>
        </is>
      </c>
      <c r="B17" s="5" t="inlineStr">
        <is>
          <t>Code du travail</t>
        </is>
      </c>
      <c r="C17" s="5" t="inlineStr">
        <is>
          <t>Art. L1222-4</t>
        </is>
      </c>
      <c r="D17" s="5" t="inlineStr">
        <is>
          <t>Surveillance des salariés — information préalable et consultation CSE</t>
        </is>
      </c>
      <c r="E17" s="5" t="inlineStr">
        <is>
          <t>RH + DPO</t>
        </is>
      </c>
      <c r="F17" s="5" t="inlineStr">
        <is>
          <t>2026-02-20</t>
        </is>
      </c>
      <c r="G17" s="5" t="inlineStr">
        <is>
          <t>2027-02-20</t>
        </is>
      </c>
      <c r="H17" s="5" t="inlineStr">
        <is>
          <t>Conforme</t>
        </is>
      </c>
      <c r="I17" s="5" t="inlineStr">
        <is>
          <t>Charte informatique v3.1 signée CSE</t>
        </is>
      </c>
      <c r="J17" s="5" t="inlineStr">
        <is>
          <t>Réviser annexe IA générative</t>
        </is>
      </c>
    </row>
    <row r="18">
      <c r="A18" s="5" t="inlineStr">
        <is>
          <t>LEG-013</t>
        </is>
      </c>
      <c r="B18" s="5" t="inlineStr">
        <is>
          <t>Code monétaire et financier</t>
        </is>
      </c>
      <c r="C18" s="5" t="inlineStr">
        <is>
          <t>L561-1 et suiv.</t>
        </is>
      </c>
      <c r="D18" s="5" t="inlineStr">
        <is>
          <t>LCB-FT — KYC, gel des avoirs</t>
        </is>
      </c>
      <c r="E18" s="5" t="inlineStr">
        <is>
          <t>Conformité</t>
        </is>
      </c>
      <c r="F18" s="5" t="inlineStr">
        <is>
          <t>2026-03-05</t>
        </is>
      </c>
      <c r="G18" s="5" t="inlineStr">
        <is>
          <t>2026-09-05</t>
        </is>
      </c>
      <c r="H18" s="5" t="inlineStr">
        <is>
          <t>Non-applicable</t>
        </is>
      </c>
      <c r="I18" s="5" t="inlineStr">
        <is>
          <t>Hors périmètre</t>
        </is>
      </c>
      <c r="J18" s="5" t="inlineStr">
        <is>
          <t>Veille</t>
        </is>
      </c>
    </row>
    <row r="19">
      <c r="A19" s="5" t="inlineStr">
        <is>
          <t>LEG-014</t>
        </is>
      </c>
      <c r="B19" s="5" t="inlineStr">
        <is>
          <t>Référentiel SecNumCloud v3.2</t>
        </is>
      </c>
      <c r="C19" s="5" t="inlineStr">
        <is>
          <t>Chap. 5-19</t>
        </is>
      </c>
      <c r="D19" s="5" t="inlineStr">
        <is>
          <t>Qualification ANSSI cloud — applicable si client SecNumCloud</t>
        </is>
      </c>
      <c r="E19" s="5" t="inlineStr">
        <is>
          <t>RSSI</t>
        </is>
      </c>
      <c r="F19" s="5" t="inlineStr">
        <is>
          <t>2026-04-20</t>
        </is>
      </c>
      <c r="G19" s="5" t="inlineStr">
        <is>
          <t>2027-04-20</t>
        </is>
      </c>
      <c r="H19" s="5" t="inlineStr">
        <is>
          <t>Partiel</t>
        </is>
      </c>
      <c r="I19" s="5" t="inlineStr">
        <is>
          <t>Cartographie services cloud</t>
        </is>
      </c>
      <c r="J19" s="5" t="inlineStr">
        <is>
          <t>Marquer fournisseurs SecNumCloud</t>
        </is>
      </c>
    </row>
    <row r="20">
      <c r="A20" s="5" t="inlineStr">
        <is>
          <t>LEG-015</t>
        </is>
      </c>
      <c r="B20" s="5" t="inlineStr">
        <is>
          <t>PCI-DSS v4.0</t>
        </is>
      </c>
      <c r="C20" s="5" t="inlineStr">
        <is>
          <t>Req. 1-12</t>
        </is>
      </c>
      <c r="D20" s="5" t="inlineStr">
        <is>
          <t>Sécurité des données carte de paiement</t>
        </is>
      </c>
      <c r="E20" s="5" t="inlineStr">
        <is>
          <t>RSSI + Finance</t>
        </is>
      </c>
      <c r="F20" s="5" t="inlineStr">
        <is>
          <t>2026-03-15</t>
        </is>
      </c>
      <c r="G20" s="5" t="inlineStr">
        <is>
          <t>2026-09-15</t>
        </is>
      </c>
      <c r="H20" s="5" t="inlineStr">
        <is>
          <t>Non-applicable</t>
        </is>
      </c>
      <c r="I20" s="5" t="inlineStr">
        <is>
          <t>Pas de stockage PAN</t>
        </is>
      </c>
      <c r="J20" s="5" t="inlineStr">
        <is>
          <t>RAS</t>
        </is>
      </c>
    </row>
    <row r="21">
      <c r="A21" s="5" t="inlineStr">
        <is>
          <t>LEG-016</t>
        </is>
      </c>
      <c r="B21" s="5" t="inlineStr">
        <is>
          <t>HDS (R. 1111-9 CSP)</t>
        </is>
      </c>
      <c r="C21" s="5" t="inlineStr">
        <is>
          <t>Référentiel HDS</t>
        </is>
      </c>
      <c r="D21" s="5" t="inlineStr">
        <is>
          <t>Hébergement données de santé — certification</t>
        </is>
      </c>
      <c r="E21" s="5" t="inlineStr">
        <is>
          <t>RSSI</t>
        </is>
      </c>
      <c r="F21" s="5" t="inlineStr">
        <is>
          <t>2026-04-10</t>
        </is>
      </c>
      <c r="G21" s="5" t="inlineStr">
        <is>
          <t>2027-04-10</t>
        </is>
      </c>
      <c r="H21" s="5" t="inlineStr">
        <is>
          <t>Non-applicable</t>
        </is>
      </c>
      <c r="I21" s="5" t="inlineStr">
        <is>
          <t>Pas de DS hébergées</t>
        </is>
      </c>
      <c r="J21" s="5" t="inlineStr">
        <is>
          <t>Surveillance partenariats</t>
        </is>
      </c>
    </row>
    <row r="22">
      <c r="A22" s="5" t="inlineStr">
        <is>
          <t>LEG-017</t>
        </is>
      </c>
      <c r="B22" s="5" t="inlineStr">
        <is>
          <t>eIDAS 2 (UE 2024/1183)</t>
        </is>
      </c>
      <c r="C22" s="5" t="inlineStr">
        <is>
          <t>Art. 5a et suiv.</t>
        </is>
      </c>
      <c r="D22" s="5" t="inlineStr">
        <is>
          <t>Identité numérique — portefeuille EUDI</t>
        </is>
      </c>
      <c r="E22" s="5" t="inlineStr">
        <is>
          <t>RSSI + Métier</t>
        </is>
      </c>
      <c r="F22" s="5" t="inlineStr">
        <is>
          <t>2026-05-01</t>
        </is>
      </c>
      <c r="G22" s="5" t="inlineStr">
        <is>
          <t>2026-11-01</t>
        </is>
      </c>
      <c r="H22" s="5" t="inlineStr">
        <is>
          <t>Non-applicable</t>
        </is>
      </c>
      <c r="I22" s="5" t="inlineStr">
        <is>
          <t>Phase de veille</t>
        </is>
      </c>
      <c r="J22" s="5" t="inlineStr">
        <is>
          <t>Plan adoption 2027</t>
        </is>
      </c>
    </row>
    <row r="23">
      <c r="A23" s="5" t="inlineStr">
        <is>
          <t>LEG-018</t>
        </is>
      </c>
      <c r="B23" s="5" t="inlineStr">
        <is>
          <t>Cyber Resilience Act (UE 2024/2847)</t>
        </is>
      </c>
      <c r="C23" s="5" t="inlineStr">
        <is>
          <t>Art. 6-13</t>
        </is>
      </c>
      <c r="D23" s="5" t="inlineStr">
        <is>
          <t>Sécurité produits avec éléments numériques — vendor obligations</t>
        </is>
      </c>
      <c r="E23" s="5" t="inlineStr">
        <is>
          <t>R&amp;D + RSSI</t>
        </is>
      </c>
      <c r="F23" s="5" t="inlineStr">
        <is>
          <t>2026-04-25</t>
        </is>
      </c>
      <c r="G23" s="5" t="inlineStr">
        <is>
          <t>2027-04-25</t>
        </is>
      </c>
      <c r="H23" s="5" t="inlineStr">
        <is>
          <t>Partiel</t>
        </is>
      </c>
      <c r="I23" s="5" t="inlineStr">
        <is>
          <t>Inventaire produits CE</t>
        </is>
      </c>
      <c r="J23" s="5" t="inlineStr">
        <is>
          <t>Mettre en conformité SBOM avant 2027-12</t>
        </is>
      </c>
    </row>
  </sheetData>
  <mergeCells count="3">
    <mergeCell ref="A1:J1"/>
    <mergeCell ref="A3:J3"/>
    <mergeCell ref="A2:J2"/>
  </mergeCells>
  <conditionalFormatting sqref="H6:H205">
    <cfRule type="cellIs" priority="1" operator="equal" dxfId="0">
      <formula>"Conforme"</formula>
    </cfRule>
    <cfRule type="cellIs" priority="2" operator="equal" dxfId="1">
      <formula>"Partiel"</formula>
    </cfRule>
    <cfRule type="cellIs" priority="3" operator="equal" dxfId="2">
      <formula>"Non-conforme"</formula>
    </cfRule>
  </conditionalFormatting>
  <conditionalFormatting sqref="G6:G205">
    <cfRule type="expression" priority="4" dxfId="3">
      <formula>AND(G6&lt;&gt;"",G6&lt;TODAY())</formula>
    </cfRule>
  </conditionalFormatting>
  <dataValidations count="1">
    <dataValidation sqref="H6:H205" showDropDown="0" showInputMessage="0" showErrorMessage="0" allowBlank="1" errorTitle="Liste fermée" error="Valeur invalide" type="list">
      <formula1>"Conforme,Partiel,Non-conforme,Non-applicable"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28" customWidth="1" min="2" max="2"/>
    <col width="18" customWidth="1" min="3" max="3"/>
    <col width="50" customWidth="1" min="4" max="4"/>
    <col width="16" customWidth="1" min="5" max="5"/>
    <col width="14" customWidth="1" min="6" max="6"/>
    <col width="14" customWidth="1" min="7" max="7"/>
    <col width="14" customWidth="1" min="8" max="8"/>
    <col width="38" customWidth="1" min="9" max="9"/>
    <col width="38" customWidth="1" min="10" max="10"/>
  </cols>
  <sheetData>
    <row r="1" ht="26" customHeight="1">
      <c r="A1" s="1" t="inlineStr">
        <is>
          <t>Exigences contractuelles</t>
        </is>
      </c>
    </row>
    <row r="2" ht="18" customHeight="1">
      <c r="A2" s="2" t="inlineStr">
        <is>
          <t>Clauses clients/fournisseurs — SLA, DPA, BCM</t>
        </is>
      </c>
    </row>
    <row r="3" ht="16" customHeight="1">
      <c r="A3" s="3" t="inlineStr">
        <is>
          <t>ayinedjimi-consultants.fr — ISO/IEC 27001:2022 — Template Gratuit</t>
        </is>
      </c>
    </row>
    <row r="5" ht="32" customHeight="1">
      <c r="A5" s="4" t="inlineStr">
        <is>
          <t>ID</t>
        </is>
      </c>
      <c r="B5" s="4" t="inlineStr">
        <is>
          <t>Source</t>
        </is>
      </c>
      <c r="C5" s="4" t="inlineStr">
        <is>
          <t>Article/Clause</t>
        </is>
      </c>
      <c r="D5" s="4" t="inlineStr">
        <is>
          <t>Description de l'exigence</t>
        </is>
      </c>
      <c r="E5" s="4" t="inlineStr">
        <is>
          <t>Owner</t>
        </is>
      </c>
      <c r="F5" s="4" t="inlineStr">
        <is>
          <t>Date de revue</t>
        </is>
      </c>
      <c r="G5" s="4" t="inlineStr">
        <is>
          <t>Prochaine revue</t>
        </is>
      </c>
      <c r="H5" s="4" t="inlineStr">
        <is>
          <t>Conformité</t>
        </is>
      </c>
      <c r="I5" s="4" t="inlineStr">
        <is>
          <t>Évidences</t>
        </is>
      </c>
      <c r="J5" s="4" t="inlineStr">
        <is>
          <t>Actions à mener</t>
        </is>
      </c>
    </row>
    <row r="6">
      <c r="A6" s="5" t="inlineStr">
        <is>
          <t>CTR-001</t>
        </is>
      </c>
      <c r="B6" s="5" t="inlineStr">
        <is>
          <t>Contrat client Alpha SA</t>
        </is>
      </c>
      <c r="C6" s="5" t="inlineStr">
        <is>
          <t>SLA Annexe 3</t>
        </is>
      </c>
      <c r="D6" s="5" t="inlineStr">
        <is>
          <t>Disponibilité 99,9% / mois — pénalités 5% MRR par 0,1%</t>
        </is>
      </c>
      <c r="E6" s="5" t="inlineStr">
        <is>
          <t>DSI</t>
        </is>
      </c>
      <c r="F6" s="5" t="inlineStr">
        <is>
          <t>2026-02-01</t>
        </is>
      </c>
      <c r="G6" s="5" t="inlineStr">
        <is>
          <t>2027-02-01</t>
        </is>
      </c>
      <c r="H6" s="5" t="inlineStr">
        <is>
          <t>Conforme</t>
        </is>
      </c>
      <c r="I6" s="5" t="inlineStr">
        <is>
          <t>Rapports mensuels supervision Zabbix</t>
        </is>
      </c>
      <c r="J6" s="5" t="inlineStr">
        <is>
          <t>RAS</t>
        </is>
      </c>
    </row>
    <row r="7">
      <c r="A7" s="5" t="inlineStr">
        <is>
          <t>CTR-002</t>
        </is>
      </c>
      <c r="B7" s="5" t="inlineStr">
        <is>
          <t>Contrat client Alpha SA</t>
        </is>
      </c>
      <c r="C7" s="5" t="inlineStr">
        <is>
          <t>DPA Annexe 4 art. 7</t>
        </is>
      </c>
      <c r="D7" s="5" t="inlineStr">
        <is>
          <t>Sous-traitants — autorisation préalable + DPA en cascade</t>
        </is>
      </c>
      <c r="E7" s="5" t="inlineStr">
        <is>
          <t>DPO</t>
        </is>
      </c>
      <c r="F7" s="5" t="inlineStr">
        <is>
          <t>2026-02-01</t>
        </is>
      </c>
      <c r="G7" s="5" t="inlineStr">
        <is>
          <t>2026-08-01</t>
        </is>
      </c>
      <c r="H7" s="5" t="inlineStr">
        <is>
          <t>Conforme</t>
        </is>
      </c>
      <c r="I7" s="5" t="inlineStr">
        <is>
          <t>Liste sous-traitants signée client</t>
        </is>
      </c>
      <c r="J7" s="5" t="inlineStr">
        <is>
          <t>Mise à jour trimestrielle</t>
        </is>
      </c>
    </row>
    <row r="8">
      <c r="A8" s="5" t="inlineStr">
        <is>
          <t>CTR-003</t>
        </is>
      </c>
      <c r="B8" s="5" t="inlineStr">
        <is>
          <t>Contrat client Beta SAS</t>
        </is>
      </c>
      <c r="C8" s="5" t="inlineStr">
        <is>
          <t>SLA Annexe 2</t>
        </is>
      </c>
      <c r="D8" s="5" t="inlineStr">
        <is>
          <t>RTO 4h, RPO 1h — incident majeur</t>
        </is>
      </c>
      <c r="E8" s="5" t="inlineStr">
        <is>
          <t>DSI</t>
        </is>
      </c>
      <c r="F8" s="5" t="inlineStr">
        <is>
          <t>2026-03-12</t>
        </is>
      </c>
      <c r="G8" s="5" t="inlineStr">
        <is>
          <t>2026-09-12</t>
        </is>
      </c>
      <c r="H8" s="5" t="inlineStr">
        <is>
          <t>Partiel</t>
        </is>
      </c>
      <c r="I8" s="5" t="inlineStr">
        <is>
          <t>Tests DR semestriels</t>
        </is>
      </c>
      <c r="J8" s="5" t="inlineStr">
        <is>
          <t>Améliorer RPO BDD répliquée</t>
        </is>
      </c>
    </row>
    <row r="9">
      <c r="A9" s="5" t="inlineStr">
        <is>
          <t>CTR-004</t>
        </is>
      </c>
      <c r="B9" s="5" t="inlineStr">
        <is>
          <t>Contrat client Beta SAS</t>
        </is>
      </c>
      <c r="C9" s="5" t="inlineStr">
        <is>
          <t>Art. 12 Sécurité</t>
        </is>
      </c>
      <c r="D9" s="5" t="inlineStr">
        <is>
          <t>Certification ISO 27001 maintenue + audit annuel client</t>
        </is>
      </c>
      <c r="E9" s="5" t="inlineStr">
        <is>
          <t>RSSI</t>
        </is>
      </c>
      <c r="F9" s="5" t="inlineStr">
        <is>
          <t>2026-03-12</t>
        </is>
      </c>
      <c r="G9" s="5" t="inlineStr">
        <is>
          <t>2027-03-12</t>
        </is>
      </c>
      <c r="H9" s="5" t="inlineStr">
        <is>
          <t>Conforme</t>
        </is>
      </c>
      <c r="I9" s="5" t="inlineStr">
        <is>
          <t>Certificat ISO en cours</t>
        </is>
      </c>
      <c r="J9" s="5" t="inlineStr">
        <is>
          <t>Préparer audit client juin 2026</t>
        </is>
      </c>
    </row>
    <row r="10">
      <c r="A10" s="5" t="inlineStr">
        <is>
          <t>CTR-005</t>
        </is>
      </c>
      <c r="B10" s="5" t="inlineStr">
        <is>
          <t>Contrat client Gamma SARL</t>
        </is>
      </c>
      <c r="C10" s="5" t="inlineStr">
        <is>
          <t>Annexe 5 PCA</t>
        </is>
      </c>
      <c r="D10" s="5" t="inlineStr">
        <is>
          <t>Plan continuité activité fourni + tests annuels</t>
        </is>
      </c>
      <c r="E10" s="5" t="inlineStr">
        <is>
          <t>RSSI</t>
        </is>
      </c>
      <c r="F10" s="5" t="inlineStr">
        <is>
          <t>2026-04-05</t>
        </is>
      </c>
      <c r="G10" s="5" t="inlineStr">
        <is>
          <t>2027-04-05</t>
        </is>
      </c>
      <c r="H10" s="5" t="inlineStr">
        <is>
          <t>Conforme</t>
        </is>
      </c>
      <c r="I10" s="5" t="inlineStr">
        <is>
          <t>PCA v2.1 + rapport test 2025-11</t>
        </is>
      </c>
      <c r="J10" s="5" t="inlineStr">
        <is>
          <t>Test annuel à planifier 2026-11</t>
        </is>
      </c>
    </row>
    <row r="11">
      <c r="A11" s="5" t="inlineStr">
        <is>
          <t>CTR-006</t>
        </is>
      </c>
      <c r="B11" s="5" t="inlineStr">
        <is>
          <t>Contrat client Gamma SARL</t>
        </is>
      </c>
      <c r="C11" s="5" t="inlineStr">
        <is>
          <t>Art. 8 Notif. incidents</t>
        </is>
      </c>
      <c r="D11" s="5" t="inlineStr">
        <is>
          <t>Notification incident &lt; 4h ouvrées + rapport sous 5j</t>
        </is>
      </c>
      <c r="E11" s="5" t="inlineStr">
        <is>
          <t>RSSI</t>
        </is>
      </c>
      <c r="F11" s="5" t="inlineStr">
        <is>
          <t>2026-04-05</t>
        </is>
      </c>
      <c r="G11" s="5" t="inlineStr">
        <is>
          <t>2026-10-05</t>
        </is>
      </c>
      <c r="H11" s="5" t="inlineStr">
        <is>
          <t>Conforme</t>
        </is>
      </c>
      <c r="I11" s="5" t="inlineStr">
        <is>
          <t>Procédure incident PROC-INC-01</t>
        </is>
      </c>
      <c r="J11" s="5" t="inlineStr">
        <is>
          <t>RAS</t>
        </is>
      </c>
    </row>
    <row r="12">
      <c r="A12" s="5" t="inlineStr">
        <is>
          <t>CTR-007</t>
        </is>
      </c>
      <c r="B12" s="5" t="inlineStr">
        <is>
          <t>Contrat fournisseur Cloud Hyperscaler</t>
        </is>
      </c>
      <c r="C12" s="5" t="inlineStr">
        <is>
          <t>MSA art. 14</t>
        </is>
      </c>
      <c r="D12" s="5" t="inlineStr">
        <is>
          <t>Localisation données UE + certifications ISO 27017/27018</t>
        </is>
      </c>
      <c r="E12" s="5" t="inlineStr">
        <is>
          <t>RSSI + Achats</t>
        </is>
      </c>
      <c r="F12" s="5" t="inlineStr">
        <is>
          <t>2026-01-25</t>
        </is>
      </c>
      <c r="G12" s="5" t="inlineStr">
        <is>
          <t>2027-01-25</t>
        </is>
      </c>
      <c r="H12" s="5" t="inlineStr">
        <is>
          <t>Conforme</t>
        </is>
      </c>
      <c r="I12" s="5" t="inlineStr">
        <is>
          <t>Attestations + DPA fournisseur</t>
        </is>
      </c>
      <c r="J12" s="5" t="inlineStr">
        <is>
          <t>Veille SecNumCloud</t>
        </is>
      </c>
    </row>
    <row r="13">
      <c r="A13" s="5" t="inlineStr">
        <is>
          <t>CTR-008</t>
        </is>
      </c>
      <c r="B13" s="5" t="inlineStr">
        <is>
          <t>Contrat fournisseur SaaS RH</t>
        </is>
      </c>
      <c r="C13" s="5" t="inlineStr">
        <is>
          <t>DPA art. 28 RGPD</t>
        </is>
      </c>
      <c r="D13" s="5" t="inlineStr">
        <is>
          <t>TOM annexe 2 — chiffrement, MFA, logs 1 an</t>
        </is>
      </c>
      <c r="E13" s="5" t="inlineStr">
        <is>
          <t>DPO</t>
        </is>
      </c>
      <c r="F13" s="5" t="inlineStr">
        <is>
          <t>2026-02-18</t>
        </is>
      </c>
      <c r="G13" s="5" t="inlineStr">
        <is>
          <t>2027-02-18</t>
        </is>
      </c>
      <c r="H13" s="5" t="inlineStr">
        <is>
          <t>Partiel</t>
        </is>
      </c>
      <c r="I13" s="5" t="inlineStr">
        <is>
          <t>Questionnaire sécurité retourné</t>
        </is>
      </c>
      <c r="J13" s="5" t="inlineStr">
        <is>
          <t>Demander pentest annuel</t>
        </is>
      </c>
    </row>
    <row r="14">
      <c r="A14" s="5" t="inlineStr">
        <is>
          <t>CTR-009</t>
        </is>
      </c>
      <c r="B14" s="5" t="inlineStr">
        <is>
          <t>Contrat fournisseur MSSP</t>
        </is>
      </c>
      <c r="C14" s="5" t="inlineStr">
        <is>
          <t>Annexe SLA</t>
        </is>
      </c>
      <c r="D14" s="5" t="inlineStr">
        <is>
          <t>Détection 24/7 — MTTD &lt; 15 min sur use cases critiques</t>
        </is>
      </c>
      <c r="E14" s="5" t="inlineStr">
        <is>
          <t>RSSI</t>
        </is>
      </c>
      <c r="F14" s="5" t="inlineStr">
        <is>
          <t>2026-03-22</t>
        </is>
      </c>
      <c r="G14" s="5" t="inlineStr">
        <is>
          <t>2026-09-22</t>
        </is>
      </c>
      <c r="H14" s="5" t="inlineStr">
        <is>
          <t>Conforme</t>
        </is>
      </c>
      <c r="I14" s="5" t="inlineStr">
        <is>
          <t>Rapport mensuel MSSP</t>
        </is>
      </c>
      <c r="J14" s="5" t="inlineStr">
        <is>
          <t>Étendre périmètre cloud</t>
        </is>
      </c>
    </row>
    <row r="15">
      <c r="A15" s="5" t="inlineStr">
        <is>
          <t>CTR-010</t>
        </is>
      </c>
      <c r="B15" s="5" t="inlineStr">
        <is>
          <t>Contrat assurance cyber</t>
        </is>
      </c>
      <c r="C15" s="5" t="inlineStr">
        <is>
          <t>Conditions particulières</t>
        </is>
      </c>
      <c r="D15" s="5" t="inlineStr">
        <is>
          <t>Couverture 5 M€ — exclusions : guerre/négligence grave</t>
        </is>
      </c>
      <c r="E15" s="5" t="inlineStr">
        <is>
          <t>RSSI + Juridique</t>
        </is>
      </c>
      <c r="F15" s="5" t="inlineStr">
        <is>
          <t>2026-04-30</t>
        </is>
      </c>
      <c r="G15" s="5" t="inlineStr">
        <is>
          <t>2027-04-30</t>
        </is>
      </c>
      <c r="H15" s="5" t="inlineStr">
        <is>
          <t>Conforme</t>
        </is>
      </c>
      <c r="I15" s="5" t="inlineStr">
        <is>
          <t>Police signée + questionnaire annuel</t>
        </is>
      </c>
      <c r="J15" s="5" t="inlineStr">
        <is>
          <t>RAS</t>
        </is>
      </c>
    </row>
    <row r="16">
      <c r="A16" s="5" t="inlineStr">
        <is>
          <t>CTR-011</t>
        </is>
      </c>
      <c r="B16" s="5" t="inlineStr">
        <is>
          <t>Convention syndicale (IT)</t>
        </is>
      </c>
      <c r="C16" s="5" t="inlineStr">
        <is>
          <t>Accord QVT art. 3</t>
        </is>
      </c>
      <c r="D16" s="5" t="inlineStr">
        <is>
          <t>Droit à la déconnexion + télétravail</t>
        </is>
      </c>
      <c r="E16" s="5" t="inlineStr">
        <is>
          <t>RH</t>
        </is>
      </c>
      <c r="F16" s="5" t="inlineStr">
        <is>
          <t>2026-01-10</t>
        </is>
      </c>
      <c r="G16" s="5" t="inlineStr">
        <is>
          <t>2027-01-10</t>
        </is>
      </c>
      <c r="H16" s="5" t="inlineStr">
        <is>
          <t>Conforme</t>
        </is>
      </c>
      <c r="I16" s="5" t="inlineStr">
        <is>
          <t>Accord signé CSE</t>
        </is>
      </c>
      <c r="J16" s="5" t="inlineStr">
        <is>
          <t>RAS</t>
        </is>
      </c>
    </row>
    <row r="17">
      <c r="A17" s="5" t="inlineStr">
        <is>
          <t>CTR-012</t>
        </is>
      </c>
      <c r="B17" s="5" t="inlineStr">
        <is>
          <t>Code de bonne conduite Achats</t>
        </is>
      </c>
      <c r="C17" s="5" t="inlineStr">
        <is>
          <t>Clause RSE-Cyber</t>
        </is>
      </c>
      <c r="D17" s="5" t="inlineStr">
        <is>
          <t>Évaluation cyber fournisseurs sensibles annuelle</t>
        </is>
      </c>
      <c r="E17" s="5" t="inlineStr">
        <is>
          <t>Achats + RSSI</t>
        </is>
      </c>
      <c r="F17" s="5" t="inlineStr">
        <is>
          <t>2026-03-08</t>
        </is>
      </c>
      <c r="G17" s="5" t="inlineStr">
        <is>
          <t>2027-03-08</t>
        </is>
      </c>
      <c r="H17" s="5" t="inlineStr">
        <is>
          <t>Partiel</t>
        </is>
      </c>
      <c r="I17" s="5" t="inlineStr">
        <is>
          <t>Questionnaire 12 fournisseurs/30</t>
        </is>
      </c>
      <c r="J17" s="5" t="inlineStr">
        <is>
          <t>Couvrir 100% top-30 d'ici Q3</t>
        </is>
      </c>
    </row>
  </sheetData>
  <mergeCells count="3">
    <mergeCell ref="A1:J1"/>
    <mergeCell ref="A3:J3"/>
    <mergeCell ref="A2:J2"/>
  </mergeCells>
  <conditionalFormatting sqref="H6:H205">
    <cfRule type="cellIs" priority="1" operator="equal" dxfId="0">
      <formula>"Conforme"</formula>
    </cfRule>
    <cfRule type="cellIs" priority="2" operator="equal" dxfId="1">
      <formula>"Partiel"</formula>
    </cfRule>
    <cfRule type="cellIs" priority="3" operator="equal" dxfId="2">
      <formula>"Non-conforme"</formula>
    </cfRule>
  </conditionalFormatting>
  <conditionalFormatting sqref="G6:G205">
    <cfRule type="expression" priority="4" dxfId="3">
      <formula>AND(G6&lt;&gt;"",G6&lt;TODAY())</formula>
    </cfRule>
  </conditionalFormatting>
  <dataValidations count="1">
    <dataValidation sqref="H6:H205" showDropDown="0" showInputMessage="0" showErrorMessage="0" allowBlank="1" type="list">
      <formula1>"Conforme,Partiel,Non-conforme,Non-applicable"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4" customWidth="1" min="3" max="3"/>
    <col width="18" customWidth="1" min="4" max="4"/>
  </cols>
  <sheetData>
    <row r="1" ht="26" customHeight="1">
      <c r="A1" s="1" t="inlineStr">
        <is>
          <t>Synthèse exigences</t>
        </is>
      </c>
    </row>
    <row r="2" ht="18" customHeight="1">
      <c r="A2" s="2" t="inlineStr">
        <is>
          <t>Indicateurs de conformité</t>
        </is>
      </c>
    </row>
    <row r="3" ht="16" customHeight="1">
      <c r="A3" s="3" t="inlineStr">
        <is>
          <t>ayinedjimi-consultants.fr — ISO/IEC 27001:2022 — Template Gratuit</t>
        </is>
      </c>
    </row>
    <row r="5">
      <c r="A5" s="4" t="inlineStr">
        <is>
          <t>Catégorie</t>
        </is>
      </c>
      <c r="B5" s="4" t="inlineStr">
        <is>
          <t>Total</t>
        </is>
      </c>
      <c r="C5" s="4" t="inlineStr">
        <is>
          <t>Conforme</t>
        </is>
      </c>
      <c r="D5" s="4" t="inlineStr">
        <is>
          <t>% Conformité</t>
        </is>
      </c>
    </row>
    <row r="6">
      <c r="A6" s="5" t="inlineStr">
        <is>
          <t>Exigences légales</t>
        </is>
      </c>
      <c r="B6" s="5">
        <f>COUNTA('Exigences légales'!A6:A205)</f>
        <v/>
      </c>
      <c r="C6" s="5">
        <f>COUNTIF('Exigences légales'!H6:H205,"Conforme")</f>
        <v/>
      </c>
      <c r="D6" s="6">
        <f>IFERROR(C6/B6,0)</f>
        <v/>
      </c>
    </row>
    <row r="7">
      <c r="A7" s="5" t="inlineStr">
        <is>
          <t>Exigences contractuelles</t>
        </is>
      </c>
      <c r="B7" s="5">
        <f>COUNTA('Exigences contractuelles'!A6:A205)</f>
        <v/>
      </c>
      <c r="C7" s="5">
        <f>COUNTIF('Exigences contractuelles'!H6:H205,"Conforme")</f>
        <v/>
      </c>
      <c r="D7" s="6">
        <f>IFERROR(C7/B7,0)</f>
        <v/>
      </c>
    </row>
  </sheetData>
  <mergeCells count="3">
    <mergeCell ref="A1:D1"/>
    <mergeCell ref="A3:D3"/>
    <mergeCell ref="A2:D2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2026-05-15T19:12:30Z</dcterms:created>
  <dcterms:modified xmlns:dcterms="http://purl.org/dc/terms/" xmlns:xsi="http://www.w3.org/2001/XMLSchema-instance" xsi:type="dcterms:W3CDTF">2026-05-15T19:12:30Z</dcterms:modified>
</cp:coreProperties>
</file>