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12 mois" sheetId="1" state="visible" r:id="rId1"/>
    <sheet xmlns:r="http://schemas.openxmlformats.org/officeDocument/2006/relationships" name="KPI audi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595959"/>
      <sz val="9"/>
    </font>
    <font>
      <name val="Calibr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92D050"/>
        </patternFill>
      </fill>
    </dxf>
    <dxf>
      <fill>
        <patternFill patternType="solid">
          <fgColor rgb="00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38" customWidth="1" min="3" max="3"/>
    <col width="32" customWidth="1" min="4" max="4"/>
    <col width="18" customWidth="1" min="5" max="5"/>
    <col width="28" customWidth="1" min="6" max="6"/>
    <col width="10" customWidth="1" min="7" max="7"/>
    <col width="16" customWidth="1" min="8" max="8"/>
    <col width="36" customWidth="1" min="9" max="9"/>
    <col width="14" customWidth="1" min="10" max="10"/>
    <col width="14" customWidth="1" min="11" max="11"/>
  </cols>
  <sheetData>
    <row r="1" ht="28" customHeight="1">
      <c r="A1" s="1" t="inlineStr">
        <is>
          <t>Plan d'audit interne SMSI — ISO/IEC 27001:2022 — Année N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Mois</t>
        </is>
      </c>
      <c r="B4" s="3" t="inlineStr">
        <is>
          <t>Semaine</t>
        </is>
      </c>
      <c r="C4" s="4" t="inlineStr">
        <is>
          <t>Périmètre audité</t>
        </is>
      </c>
      <c r="D4" s="4" t="inlineStr">
        <is>
          <t>Référentiel (Clause/Contrôle)</t>
        </is>
      </c>
      <c r="E4" s="4" t="inlineStr">
        <is>
          <t>Auditeur lead</t>
        </is>
      </c>
      <c r="F4" s="4" t="inlineStr">
        <is>
          <t>Auditeur(s) assistant(s)</t>
        </is>
      </c>
      <c r="G4" s="3" t="inlineStr">
        <is>
          <t>Durée (j)</t>
        </is>
      </c>
      <c r="H4" s="3" t="inlineStr">
        <is>
          <t>Site</t>
        </is>
      </c>
      <c r="I4" s="4" t="inlineStr">
        <is>
          <t>Documents requis</t>
        </is>
      </c>
      <c r="J4" s="4" t="inlineStr">
        <is>
          <t>Rapport (réf.)</t>
        </is>
      </c>
      <c r="K4" s="3" t="inlineStr">
        <is>
          <t>Statut</t>
        </is>
      </c>
    </row>
    <row r="5">
      <c r="A5" s="5" t="inlineStr">
        <is>
          <t>Janvier</t>
        </is>
      </c>
      <c r="B5" s="5" t="inlineStr">
        <is>
          <t>S03</t>
        </is>
      </c>
      <c r="C5" s="6" t="inlineStr">
        <is>
          <t>Politique &amp; gouvernance</t>
        </is>
      </c>
      <c r="D5" s="6" t="inlineStr">
        <is>
          <t>Clauses 4-5 / A.5.1-A.5.8</t>
        </is>
      </c>
      <c r="E5" s="6" t="inlineStr">
        <is>
          <t>Aude Martin</t>
        </is>
      </c>
      <c r="F5" s="6" t="inlineStr">
        <is>
          <t>Karim Bensaid</t>
        </is>
      </c>
      <c r="G5" s="5" t="n">
        <v>2</v>
      </c>
      <c r="H5" s="5" t="inlineStr">
        <is>
          <t>Siège</t>
        </is>
      </c>
      <c r="I5" s="6" t="inlineStr">
        <is>
          <t>Politiques, charte, organigramme SMSI</t>
        </is>
      </c>
      <c r="J5" s="6" t="inlineStr">
        <is>
          <t>RAI-2026-01</t>
        </is>
      </c>
      <c r="K5" s="5" t="inlineStr">
        <is>
          <t>Planifié</t>
        </is>
      </c>
    </row>
    <row r="6">
      <c r="A6" s="5" t="inlineStr">
        <is>
          <t>Février</t>
        </is>
      </c>
      <c r="B6" s="5" t="inlineStr">
        <is>
          <t>S07</t>
        </is>
      </c>
      <c r="C6" s="6" t="inlineStr">
        <is>
          <t>Gestion des risques</t>
        </is>
      </c>
      <c r="D6" s="6" t="inlineStr">
        <is>
          <t>Clauses 6.1, 8.2-8.3</t>
        </is>
      </c>
      <c r="E6" s="6" t="inlineStr">
        <is>
          <t>Aude Martin</t>
        </is>
      </c>
      <c r="F6" s="6" t="inlineStr">
        <is>
          <t>Sophie Lopez</t>
        </is>
      </c>
      <c r="G6" s="5" t="n">
        <v>3</v>
      </c>
      <c r="H6" s="5" t="inlineStr">
        <is>
          <t>Siège</t>
        </is>
      </c>
      <c r="I6" s="6" t="inlineStr">
        <is>
          <t>Registre risques, méthodo EBIOS-RM</t>
        </is>
      </c>
      <c r="J6" s="6" t="inlineStr">
        <is>
          <t>RAI-2026-02</t>
        </is>
      </c>
      <c r="K6" s="5" t="inlineStr">
        <is>
          <t>Planifié</t>
        </is>
      </c>
    </row>
    <row r="7">
      <c r="A7" s="5" t="inlineStr">
        <is>
          <t>Mars</t>
        </is>
      </c>
      <c r="B7" s="5" t="inlineStr">
        <is>
          <t>S11</t>
        </is>
      </c>
      <c r="C7" s="6" t="inlineStr">
        <is>
          <t>Contrôles d'accès logiques</t>
        </is>
      </c>
      <c r="D7" s="6" t="inlineStr">
        <is>
          <t>A.5.15-A.5.18 / A.8.2-A.8.5</t>
        </is>
      </c>
      <c r="E7" s="6" t="inlineStr">
        <is>
          <t>Karim Bensaid</t>
        </is>
      </c>
      <c r="F7" s="6" t="inlineStr">
        <is>
          <t>Aude Martin</t>
        </is>
      </c>
      <c r="G7" s="5" t="n">
        <v>3</v>
      </c>
      <c r="H7" s="5" t="inlineStr">
        <is>
          <t>Siège + DC1</t>
        </is>
      </c>
      <c r="I7" s="6" t="inlineStr">
        <is>
          <t>Référentiel IAM, comptes admin, revues</t>
        </is>
      </c>
      <c r="J7" s="6" t="inlineStr">
        <is>
          <t>RAI-2026-03</t>
        </is>
      </c>
      <c r="K7" s="5" t="inlineStr">
        <is>
          <t>Planifié</t>
        </is>
      </c>
    </row>
    <row r="8">
      <c r="A8" s="5" t="inlineStr">
        <is>
          <t>Avril</t>
        </is>
      </c>
      <c r="B8" s="5" t="inlineStr">
        <is>
          <t>S15</t>
        </is>
      </c>
      <c r="C8" s="6" t="inlineStr">
        <is>
          <t>Sécurité physique &amp; environnementale</t>
        </is>
      </c>
      <c r="D8" s="6" t="inlineStr">
        <is>
          <t>A.7.1-A.7.14</t>
        </is>
      </c>
      <c r="E8" s="6" t="inlineStr">
        <is>
          <t>Sophie Lopez</t>
        </is>
      </c>
      <c r="F8" s="6" t="inlineStr">
        <is>
          <t>Karim Bensaid</t>
        </is>
      </c>
      <c r="G8" s="5" t="n">
        <v>2</v>
      </c>
      <c r="H8" s="5" t="inlineStr">
        <is>
          <t>DC1 + DC2</t>
        </is>
      </c>
      <c r="I8" s="6" t="inlineStr">
        <is>
          <t>Plans accès, registres badges, contrats</t>
        </is>
      </c>
      <c r="J8" s="6" t="inlineStr">
        <is>
          <t>RAI-2026-04</t>
        </is>
      </c>
      <c r="K8" s="5" t="inlineStr">
        <is>
          <t>Planifié</t>
        </is>
      </c>
    </row>
    <row r="9">
      <c r="A9" s="5" t="inlineStr">
        <is>
          <t>Mai</t>
        </is>
      </c>
      <c r="B9" s="5" t="inlineStr">
        <is>
          <t>S19</t>
        </is>
      </c>
      <c r="C9" s="6" t="inlineStr">
        <is>
          <t>Cryptographie &amp; cycle de vie clés</t>
        </is>
      </c>
      <c r="D9" s="6" t="inlineStr">
        <is>
          <t>A.8.24</t>
        </is>
      </c>
      <c r="E9" s="6" t="inlineStr">
        <is>
          <t>Karim Bensaid</t>
        </is>
      </c>
      <c r="F9" s="6" t="inlineStr">
        <is>
          <t>Aude Martin</t>
        </is>
      </c>
      <c r="G9" s="5" t="n">
        <v>2</v>
      </c>
      <c r="H9" s="5" t="inlineStr">
        <is>
          <t>DC1</t>
        </is>
      </c>
      <c r="I9" s="6" t="inlineStr">
        <is>
          <t>KMS/HSM, politique crypto, audit clés</t>
        </is>
      </c>
      <c r="J9" s="6" t="inlineStr">
        <is>
          <t>RAI-2026-05</t>
        </is>
      </c>
      <c r="K9" s="5" t="inlineStr">
        <is>
          <t>Planifié</t>
        </is>
      </c>
    </row>
    <row r="10">
      <c r="A10" s="5" t="inlineStr">
        <is>
          <t>Juin</t>
        </is>
      </c>
      <c r="B10" s="5" t="inlineStr">
        <is>
          <t>S23</t>
        </is>
      </c>
      <c r="C10" s="6" t="inlineStr">
        <is>
          <t>Sécurité opérationnelle (vulnérabilités, sauvegardes)</t>
        </is>
      </c>
      <c r="D10" s="6" t="inlineStr">
        <is>
          <t>A.8.7-A.8.16</t>
        </is>
      </c>
      <c r="E10" s="6" t="inlineStr">
        <is>
          <t>Aude Martin</t>
        </is>
      </c>
      <c r="F10" s="6" t="inlineStr">
        <is>
          <t>Sophie Lopez</t>
        </is>
      </c>
      <c r="G10" s="5" t="n">
        <v>3</v>
      </c>
      <c r="H10" s="5" t="inlineStr">
        <is>
          <t>Siège + DC1</t>
        </is>
      </c>
      <c r="I10" s="6" t="inlineStr">
        <is>
          <t>Rapports scan, journaux SIEM, tests restauration</t>
        </is>
      </c>
      <c r="J10" s="6" t="inlineStr">
        <is>
          <t>RAI-2026-06</t>
        </is>
      </c>
      <c r="K10" s="5" t="inlineStr">
        <is>
          <t>Planifié</t>
        </is>
      </c>
    </row>
    <row r="11">
      <c r="A11" s="5" t="inlineStr">
        <is>
          <t>Juillet</t>
        </is>
      </c>
      <c r="B11" s="5" t="inlineStr">
        <is>
          <t>S29</t>
        </is>
      </c>
      <c r="C11" s="6" t="inlineStr">
        <is>
          <t>Développement sécurisé</t>
        </is>
      </c>
      <c r="D11" s="6" t="inlineStr">
        <is>
          <t>A.8.25-A.8.34</t>
        </is>
      </c>
      <c r="E11" s="6" t="inlineStr">
        <is>
          <t>Karim Bensaid</t>
        </is>
      </c>
      <c r="F11" s="6" t="inlineStr">
        <is>
          <t>Aude Martin</t>
        </is>
      </c>
      <c r="G11" s="5" t="n">
        <v>3</v>
      </c>
      <c r="H11" s="5" t="inlineStr">
        <is>
          <t>Plateau dev</t>
        </is>
      </c>
      <c r="I11" s="6" t="inlineStr">
        <is>
          <t>Pipeline CI/CD, SAST/DAST, dossier projet</t>
        </is>
      </c>
      <c r="J11" s="6" t="inlineStr">
        <is>
          <t>RAI-2026-07</t>
        </is>
      </c>
      <c r="K11" s="5" t="inlineStr">
        <is>
          <t>Planifié</t>
        </is>
      </c>
    </row>
    <row r="12">
      <c r="A12" s="5" t="inlineStr">
        <is>
          <t>Août</t>
        </is>
      </c>
      <c r="B12" s="5" t="inlineStr">
        <is>
          <t>S34</t>
        </is>
      </c>
      <c r="C12" s="6" t="inlineStr">
        <is>
          <t>Continuité d'activité</t>
        </is>
      </c>
      <c r="D12" s="6" t="inlineStr">
        <is>
          <t>A.5.29-A.5.30 / A.8.13-A.8.14</t>
        </is>
      </c>
      <c r="E12" s="6" t="inlineStr">
        <is>
          <t>Sophie Lopez</t>
        </is>
      </c>
      <c r="F12" s="6" t="inlineStr">
        <is>
          <t>Karim Bensaid</t>
        </is>
      </c>
      <c r="G12" s="5" t="n">
        <v>2</v>
      </c>
      <c r="H12" s="5" t="inlineStr">
        <is>
          <t>Siège + DR</t>
        </is>
      </c>
      <c r="I12" s="6" t="inlineStr">
        <is>
          <t>PCA, BIA, comptes-rendus exercices</t>
        </is>
      </c>
      <c r="J12" s="6" t="inlineStr">
        <is>
          <t>RAI-2026-08</t>
        </is>
      </c>
      <c r="K12" s="5" t="inlineStr">
        <is>
          <t>Planifié</t>
        </is>
      </c>
    </row>
    <row r="13">
      <c r="A13" s="5" t="inlineStr">
        <is>
          <t>Septembre</t>
        </is>
      </c>
      <c r="B13" s="5" t="inlineStr">
        <is>
          <t>S38</t>
        </is>
      </c>
      <c r="C13" s="6" t="inlineStr">
        <is>
          <t>Relations fournisseurs &amp; cloud</t>
        </is>
      </c>
      <c r="D13" s="6" t="inlineStr">
        <is>
          <t>A.5.19-A.5.23</t>
        </is>
      </c>
      <c r="E13" s="6" t="inlineStr">
        <is>
          <t>Aude Martin</t>
        </is>
      </c>
      <c r="F13" s="6" t="inlineStr">
        <is>
          <t>Karim Bensaid</t>
        </is>
      </c>
      <c r="G13" s="5" t="n">
        <v>2</v>
      </c>
      <c r="H13" s="5" t="inlineStr">
        <is>
          <t>Siège</t>
        </is>
      </c>
      <c r="I13" s="6" t="inlineStr">
        <is>
          <t>Registre sous-traitants, contrats, DPA</t>
        </is>
      </c>
      <c r="J13" s="6" t="inlineStr">
        <is>
          <t>RAI-2026-09</t>
        </is>
      </c>
      <c r="K13" s="5" t="inlineStr">
        <is>
          <t>Planifié</t>
        </is>
      </c>
    </row>
    <row r="14">
      <c r="A14" s="5" t="inlineStr">
        <is>
          <t>Octobre</t>
        </is>
      </c>
      <c r="B14" s="5" t="inlineStr">
        <is>
          <t>S42</t>
        </is>
      </c>
      <c r="C14" s="6" t="inlineStr">
        <is>
          <t>Gestion des incidents &amp; journalisation</t>
        </is>
      </c>
      <c r="D14" s="6" t="inlineStr">
        <is>
          <t>A.5.24-A.5.28 / A.8.15-A.8.16</t>
        </is>
      </c>
      <c r="E14" s="6" t="inlineStr">
        <is>
          <t>Karim Bensaid</t>
        </is>
      </c>
      <c r="F14" s="6" t="inlineStr">
        <is>
          <t>Sophie Lopez</t>
        </is>
      </c>
      <c r="G14" s="5" t="n">
        <v>3</v>
      </c>
      <c r="H14" s="5" t="inlineStr">
        <is>
          <t>Siège + SOC</t>
        </is>
      </c>
      <c r="I14" s="6" t="inlineStr">
        <is>
          <t>Registre incidents, journaux SIEM, PIRT</t>
        </is>
      </c>
      <c r="J14" s="6" t="inlineStr">
        <is>
          <t>RAI-2026-10</t>
        </is>
      </c>
      <c r="K14" s="5" t="inlineStr">
        <is>
          <t>Planifié</t>
        </is>
      </c>
    </row>
    <row r="15">
      <c r="A15" s="5" t="inlineStr">
        <is>
          <t>Novembre</t>
        </is>
      </c>
      <c r="B15" s="5" t="inlineStr">
        <is>
          <t>S46</t>
        </is>
      </c>
      <c r="C15" s="6" t="inlineStr">
        <is>
          <t>Ressources humaines &amp; sensibilisation</t>
        </is>
      </c>
      <c r="D15" s="6" t="inlineStr">
        <is>
          <t>A.6.1-A.6.8</t>
        </is>
      </c>
      <c r="E15" s="6" t="inlineStr">
        <is>
          <t>Sophie Lopez</t>
        </is>
      </c>
      <c r="F15" s="6" t="inlineStr">
        <is>
          <t>Aude Martin</t>
        </is>
      </c>
      <c r="G15" s="5" t="n">
        <v>2</v>
      </c>
      <c r="H15" s="5" t="inlineStr">
        <is>
          <t>Siège</t>
        </is>
      </c>
      <c r="I15" s="6" t="inlineStr">
        <is>
          <t>Procédures RH, plans sensibilisation, charte</t>
        </is>
      </c>
      <c r="J15" s="6" t="inlineStr">
        <is>
          <t>RAI-2026-11</t>
        </is>
      </c>
      <c r="K15" s="5" t="inlineStr">
        <is>
          <t>Planifié</t>
        </is>
      </c>
    </row>
    <row r="16">
      <c r="A16" s="5" t="inlineStr">
        <is>
          <t>Décembre</t>
        </is>
      </c>
      <c r="B16" s="5" t="inlineStr">
        <is>
          <t>S50</t>
        </is>
      </c>
      <c r="C16" s="6" t="inlineStr">
        <is>
          <t>Revue de management &amp; amélioration continue</t>
        </is>
      </c>
      <c r="D16" s="6" t="inlineStr">
        <is>
          <t>Clauses 9-10</t>
        </is>
      </c>
      <c r="E16" s="6" t="inlineStr">
        <is>
          <t>Aude Martin</t>
        </is>
      </c>
      <c r="F16" s="6" t="inlineStr">
        <is>
          <t>Karim Bensaid + Sophie Lopez</t>
        </is>
      </c>
      <c r="G16" s="5" t="n">
        <v>2</v>
      </c>
      <c r="H16" s="5" t="inlineStr">
        <is>
          <t>Siège</t>
        </is>
      </c>
      <c r="I16" s="6" t="inlineStr">
        <is>
          <t>Tableaux de bord, PV revues, registre NC</t>
        </is>
      </c>
      <c r="J16" s="6" t="inlineStr">
        <is>
          <t>RAI-2026-12</t>
        </is>
      </c>
      <c r="K16" s="5" t="inlineStr">
        <is>
          <t>Planifié</t>
        </is>
      </c>
    </row>
  </sheetData>
  <mergeCells count="2">
    <mergeCell ref="A2:K2"/>
    <mergeCell ref="A1:K1"/>
  </mergeCells>
  <conditionalFormatting sqref="K5:K16">
    <cfRule type="cellIs" priority="1" operator="equal" dxfId="0">
      <formula>"Terminé"</formula>
    </cfRule>
    <cfRule type="cellIs" priority="2" operator="equal" dxfId="1">
      <formula>"Reporté"</formula>
    </cfRule>
  </conditionalFormatting>
  <dataValidations count="1">
    <dataValidation sqref="K5:K16" showDropDown="0" showInputMessage="0" showErrorMessage="0" allowBlank="0" type="list">
      <formula1>"Planifié,En cours,Terminé,Reporté,Annulé"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16" customWidth="1" min="3" max="3"/>
  </cols>
  <sheetData>
    <row r="1" ht="28" customHeight="1">
      <c r="A1" s="1" t="inlineStr">
        <is>
          <t>Indicateurs plan d'audit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4" t="inlineStr">
        <is>
          <t>Indicateur</t>
        </is>
      </c>
      <c r="B4" s="3" t="inlineStr">
        <is>
          <t>Valeur</t>
        </is>
      </c>
      <c r="C4" s="3" t="inlineStr">
        <is>
          <t>Cible</t>
        </is>
      </c>
    </row>
    <row r="5">
      <c r="A5" s="6" t="inlineStr">
        <is>
          <t>Nombre d'audits planifiés</t>
        </is>
      </c>
      <c r="B5" s="5">
        <f>COUNTA('Planning 12 mois'!A5:A16)</f>
        <v/>
      </c>
      <c r="C5" s="5" t="inlineStr">
        <is>
          <t>12</t>
        </is>
      </c>
    </row>
    <row r="6">
      <c r="A6" s="6" t="inlineStr">
        <is>
          <t>Audits terminés</t>
        </is>
      </c>
      <c r="B6" s="5">
        <f>COUNTIF('Planning 12 mois'!K5:K16,"Terminé")</f>
        <v/>
      </c>
      <c r="C6" s="5" t="inlineStr">
        <is>
          <t>12</t>
        </is>
      </c>
    </row>
    <row r="7">
      <c r="A7" s="6" t="inlineStr">
        <is>
          <t>Couverture clauses 4-10</t>
        </is>
      </c>
      <c r="B7" s="5" t="inlineStr">
        <is>
          <t>100%</t>
        </is>
      </c>
      <c r="C7" s="5" t="inlineStr">
        <is>
          <t>100%</t>
        </is>
      </c>
    </row>
    <row r="8">
      <c r="A8" s="6" t="inlineStr">
        <is>
          <t>Couverture Annexe A</t>
        </is>
      </c>
      <c r="B8" s="5" t="inlineStr">
        <is>
          <t>100% sur 3 ans (plan triennal)</t>
        </is>
      </c>
      <c r="C8" s="5" t="inlineStr">
        <is>
          <t>100%</t>
        </is>
      </c>
    </row>
    <row r="9">
      <c r="A9" s="6" t="inlineStr">
        <is>
          <t>Total jours auditeurs</t>
        </is>
      </c>
      <c r="B9" s="5">
        <f>SUM('Planning 12 mois'!G5:G16)</f>
        <v/>
      </c>
      <c r="C9" s="5" t="inlineStr">
        <is>
          <t>—</t>
        </is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2026-05-15T17:25:35Z</dcterms:created>
  <dcterms:modified xmlns:dcterms="http://purl.org/dc/terms/" xmlns:xsi="http://www.w3.org/2001/XMLSchema-instance" xsi:type="dcterms:W3CDTF">2026-05-15T17:25:35Z</dcterms:modified>
</cp:coreProperties>
</file>