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ctifs" sheetId="1" state="visible" r:id="rId1"/>
    <sheet xmlns:r="http://schemas.openxmlformats.org/officeDocument/2006/relationships" name="Barème CIA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  <sz val="14"/>
    </font>
    <font>
      <i val="1"/>
      <color rgb="00595959"/>
      <sz val="9"/>
    </font>
    <font>
      <name val="Calibri"/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0B2545"/>
      </patternFill>
    </fill>
    <fill>
      <patternFill patternType="solid">
        <fgColor rgb="001F4E79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0" fontId="0" fillId="0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4">
    <dxf>
      <font>
        <b val="1"/>
        <color rgb="00FFFFFF"/>
      </font>
      <fill>
        <patternFill patternType="solid">
          <fgColor rgb="00F8696B"/>
        </patternFill>
      </fill>
    </dxf>
    <dxf>
      <fill>
        <patternFill patternType="solid">
          <fgColor rgb="00FFC000"/>
        </patternFill>
      </fill>
    </dxf>
    <dxf>
      <fill>
        <patternFill patternType="solid">
          <fgColor rgb="00FFFF99"/>
        </patternFill>
      </fill>
    </dxf>
    <dxf>
      <fill>
        <patternFill patternType="solid">
          <fgColor rgb="0092D05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Q3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9" customWidth="1" min="1" max="1"/>
    <col width="14" customWidth="1" min="2" max="2"/>
    <col width="28" customWidth="1" min="3" max="3"/>
    <col width="36" customWidth="1" min="4" max="4"/>
    <col width="22" customWidth="1" min="5" max="5"/>
    <col width="9" customWidth="1" min="6" max="6"/>
    <col width="9" customWidth="1" min="7" max="7"/>
    <col width="9" customWidth="1" min="8" max="8"/>
    <col width="11" customWidth="1" min="9" max="9"/>
    <col width="22" customWidth="1" min="10" max="10"/>
    <col width="14" customWidth="1" min="11" max="11"/>
    <col width="12" customWidth="1" min="12" max="12"/>
    <col width="24" customWidth="1" min="13" max="13"/>
    <col width="16" customWidth="1" min="14" max="14"/>
    <col width="14" customWidth="1" min="15" max="15"/>
    <col width="14" customWidth="1" min="16" max="16"/>
    <col width="28" customWidth="1" min="17" max="17"/>
  </cols>
  <sheetData>
    <row r="1" ht="28" customHeight="1">
      <c r="A1" s="1" t="inlineStr">
        <is>
          <t>Inventaire des actifs — ISO/IEC 27001:2022 (A.5.9 / A.5.10)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3" t="inlineStr">
        <is>
          <t>ID</t>
        </is>
      </c>
      <c r="B4" s="3" t="inlineStr">
        <is>
          <t>Type</t>
        </is>
      </c>
      <c r="C4" s="4" t="inlineStr">
        <is>
          <t>Nom</t>
        </is>
      </c>
      <c r="D4" s="4" t="inlineStr">
        <is>
          <t>Description</t>
        </is>
      </c>
      <c r="E4" s="3" t="inlineStr">
        <is>
          <t>Propriétaire</t>
        </is>
      </c>
      <c r="F4" s="3" t="inlineStr">
        <is>
          <t>C (1-4)</t>
        </is>
      </c>
      <c r="G4" s="3" t="inlineStr">
        <is>
          <t>I (1-4)</t>
        </is>
      </c>
      <c r="H4" s="3" t="inlineStr">
        <is>
          <t>D (1-4)</t>
        </is>
      </c>
      <c r="I4" s="3" t="inlineStr">
        <is>
          <t>Score CIA</t>
        </is>
      </c>
      <c r="J4" s="3" t="inlineStr">
        <is>
          <t>Localisation</t>
        </is>
      </c>
      <c r="K4" s="3" t="inlineStr">
        <is>
          <t>Valeur (€)</t>
        </is>
      </c>
      <c r="L4" s="3" t="inlineStr">
        <is>
          <t>Criticité</t>
        </is>
      </c>
      <c r="M4" s="4" t="inlineStr">
        <is>
          <t>Dépendances</t>
        </is>
      </c>
      <c r="N4" s="3" t="inlineStr">
        <is>
          <t>Cycle de vie</t>
        </is>
      </c>
      <c r="O4" s="3" t="inlineStr">
        <is>
          <t>Date acquisition</t>
        </is>
      </c>
      <c r="P4" s="3" t="inlineStr">
        <is>
          <t>Date fin de vie</t>
        </is>
      </c>
      <c r="Q4" s="4" t="inlineStr">
        <is>
          <t>Commentaire</t>
        </is>
      </c>
    </row>
    <row r="5">
      <c r="A5" s="5" t="inlineStr">
        <is>
          <t>A-001</t>
        </is>
      </c>
      <c r="B5" s="5" t="inlineStr">
        <is>
          <t>Information</t>
        </is>
      </c>
      <c r="C5" s="6" t="inlineStr">
        <is>
          <t>Base clients CRM</t>
        </is>
      </c>
      <c r="D5" s="6" t="inlineStr">
        <is>
          <t>Données clients B2B (12k enregistrements)</t>
        </is>
      </c>
      <c r="E5" s="5" t="inlineStr">
        <is>
          <t>Direction commerciale</t>
        </is>
      </c>
      <c r="F5" s="5" t="n">
        <v>4</v>
      </c>
      <c r="G5" s="5" t="n">
        <v>4</v>
      </c>
      <c r="H5" s="5" t="n">
        <v>3</v>
      </c>
      <c r="I5" s="5">
        <f>ROUND((F5+G5+H5)/3,1)</f>
        <v/>
      </c>
      <c r="J5" s="5" t="inlineStr">
        <is>
          <t>Datacenter OVH Roubaix</t>
        </is>
      </c>
      <c r="K5" s="5" t="n">
        <v>250000</v>
      </c>
      <c r="L5" s="5" t="inlineStr">
        <is>
          <t>Critique</t>
        </is>
      </c>
      <c r="M5" s="6" t="inlineStr">
        <is>
          <t>AD, sauvegarde Veeam</t>
        </is>
      </c>
      <c r="N5" s="5" t="inlineStr">
        <is>
          <t>En production</t>
        </is>
      </c>
      <c r="O5" s="5" t="inlineStr">
        <is>
          <t>2023-02-15</t>
        </is>
      </c>
      <c r="P5" s="5" t="inlineStr">
        <is>
          <t>2028-02-15</t>
        </is>
      </c>
      <c r="Q5" s="6" t="inlineStr">
        <is>
          <t>RGPD</t>
        </is>
      </c>
    </row>
    <row r="6">
      <c r="A6" s="5" t="inlineStr">
        <is>
          <t>A-002</t>
        </is>
      </c>
      <c r="B6" s="5" t="inlineStr">
        <is>
          <t>Logiciel</t>
        </is>
      </c>
      <c r="C6" s="6" t="inlineStr">
        <is>
          <t>ERP SAP S/4HANA</t>
        </is>
      </c>
      <c r="D6" s="6" t="inlineStr">
        <is>
          <t>Système financier et logistique</t>
        </is>
      </c>
      <c r="E6" s="5" t="inlineStr">
        <is>
          <t>DAF</t>
        </is>
      </c>
      <c r="F6" s="5" t="n">
        <v>4</v>
      </c>
      <c r="G6" s="5" t="n">
        <v>4</v>
      </c>
      <c r="H6" s="5" t="n">
        <v>4</v>
      </c>
      <c r="I6" s="5">
        <f>ROUND((F6+G6+H6)/3,1)</f>
        <v/>
      </c>
      <c r="J6" s="5" t="inlineStr">
        <is>
          <t>Datacenter primaire</t>
        </is>
      </c>
      <c r="K6" s="5" t="n">
        <v>1200000</v>
      </c>
      <c r="L6" s="5" t="inlineStr">
        <is>
          <t>Critique</t>
        </is>
      </c>
      <c r="M6" s="6" t="inlineStr">
        <is>
          <t>Oracle DB, AD, MPLS</t>
        </is>
      </c>
      <c r="N6" s="5" t="inlineStr">
        <is>
          <t>En production</t>
        </is>
      </c>
      <c r="O6" s="5" t="inlineStr">
        <is>
          <t>2022-09-01</t>
        </is>
      </c>
      <c r="P6" s="5" t="inlineStr">
        <is>
          <t>2030-09-01</t>
        </is>
      </c>
      <c r="Q6" s="6" t="inlineStr">
        <is>
          <t>Maintenance HANA</t>
        </is>
      </c>
    </row>
    <row r="7">
      <c r="A7" s="5" t="inlineStr">
        <is>
          <t>A-003</t>
        </is>
      </c>
      <c r="B7" s="5" t="inlineStr">
        <is>
          <t>Matériel</t>
        </is>
      </c>
      <c r="C7" s="6" t="inlineStr">
        <is>
          <t>Pare-feu Fortinet 200F (HA)</t>
        </is>
      </c>
      <c r="D7" s="6" t="inlineStr">
        <is>
          <t>Périmètre Internet siège</t>
        </is>
      </c>
      <c r="E7" s="5" t="inlineStr">
        <is>
          <t>DSI</t>
        </is>
      </c>
      <c r="F7" s="5" t="n">
        <v>4</v>
      </c>
      <c r="G7" s="5" t="n">
        <v>3</v>
      </c>
      <c r="H7" s="5" t="n">
        <v>4</v>
      </c>
      <c r="I7" s="5">
        <f>ROUND((F7+G7+H7)/3,1)</f>
        <v/>
      </c>
      <c r="J7" s="5" t="inlineStr">
        <is>
          <t>Salle serveurs siège</t>
        </is>
      </c>
      <c r="K7" s="5" t="n">
        <v>18500</v>
      </c>
      <c r="L7" s="5" t="inlineStr">
        <is>
          <t>Élevée</t>
        </is>
      </c>
      <c r="M7" s="6" t="inlineStr">
        <is>
          <t>ISP1, ISP2</t>
        </is>
      </c>
      <c r="N7" s="5" t="inlineStr">
        <is>
          <t>En production</t>
        </is>
      </c>
      <c r="O7" s="5" t="inlineStr">
        <is>
          <t>2024-01-10</t>
        </is>
      </c>
      <c r="P7" s="5" t="inlineStr">
        <is>
          <t>2029-01-10</t>
        </is>
      </c>
      <c r="Q7" s="6" t="inlineStr">
        <is>
          <t>FortiGuard actif</t>
        </is>
      </c>
    </row>
    <row r="8">
      <c r="A8" s="5" t="inlineStr">
        <is>
          <t>A-004</t>
        </is>
      </c>
      <c r="B8" s="5" t="inlineStr">
        <is>
          <t>Service</t>
        </is>
      </c>
      <c r="C8" s="6" t="inlineStr">
        <is>
          <t>Microsoft 365 E5</t>
        </is>
      </c>
      <c r="D8" s="6" t="inlineStr">
        <is>
          <t>Messagerie + collab 350 licences</t>
        </is>
      </c>
      <c r="E8" s="5" t="inlineStr">
        <is>
          <t>DSI</t>
        </is>
      </c>
      <c r="F8" s="5" t="n">
        <v>3</v>
      </c>
      <c r="G8" s="5" t="n">
        <v>3</v>
      </c>
      <c r="H8" s="5" t="n">
        <v>4</v>
      </c>
      <c r="I8" s="5">
        <f>ROUND((F8+G8+H8)/3,1)</f>
        <v/>
      </c>
      <c r="J8" s="5" t="inlineStr">
        <is>
          <t>Cloud Microsoft EU</t>
        </is>
      </c>
      <c r="K8" s="5" t="n">
        <v>187000</v>
      </c>
      <c r="L8" s="5" t="inlineStr">
        <is>
          <t>Élevée</t>
        </is>
      </c>
      <c r="M8" s="6" t="inlineStr">
        <is>
          <t>Internet, MFA Entra</t>
        </is>
      </c>
      <c r="N8" s="5" t="inlineStr">
        <is>
          <t>En production</t>
        </is>
      </c>
      <c r="O8" s="5" t="inlineStr">
        <is>
          <t>2023-04-01</t>
        </is>
      </c>
      <c r="P8" s="5" t="inlineStr">
        <is>
          <t>2027-04-01</t>
        </is>
      </c>
      <c r="Q8" s="6" t="inlineStr">
        <is>
          <t>DPA signé</t>
        </is>
      </c>
    </row>
    <row r="9">
      <c r="A9" s="5" t="inlineStr">
        <is>
          <t>A-005</t>
        </is>
      </c>
      <c r="B9" s="5" t="inlineStr">
        <is>
          <t>Personnel</t>
        </is>
      </c>
      <c r="C9" s="6" t="inlineStr">
        <is>
          <t>Équipe RSSI (3 ETP)</t>
        </is>
      </c>
      <c r="D9" s="6" t="inlineStr">
        <is>
          <t>Équipe sécurité interne</t>
        </is>
      </c>
      <c r="E9" s="5" t="inlineStr">
        <is>
          <t>DG</t>
        </is>
      </c>
      <c r="F9" s="5" t="n">
        <v>3</v>
      </c>
      <c r="G9" s="5" t="n">
        <v>4</v>
      </c>
      <c r="H9" s="5" t="n">
        <v>3</v>
      </c>
      <c r="I9" s="5">
        <f>ROUND((F9+G9+H9)/3,1)</f>
        <v/>
      </c>
      <c r="J9" s="5" t="inlineStr">
        <is>
          <t>Siège Paris</t>
        </is>
      </c>
      <c r="K9" s="5" t="n">
        <v>0</v>
      </c>
      <c r="L9" s="5" t="inlineStr">
        <is>
          <t>Critique</t>
        </is>
      </c>
      <c r="M9" s="6" t="inlineStr">
        <is>
          <t>—</t>
        </is>
      </c>
      <c r="N9" s="5" t="inlineStr">
        <is>
          <t>En production</t>
        </is>
      </c>
      <c r="O9" s="5" t="inlineStr">
        <is>
          <t>—</t>
        </is>
      </c>
      <c r="P9" s="5" t="inlineStr">
        <is>
          <t>—</t>
        </is>
      </c>
      <c r="Q9" s="6" t="inlineStr">
        <is>
          <t>Pivot SMSI</t>
        </is>
      </c>
    </row>
    <row r="10">
      <c r="A10" s="5" t="inlineStr">
        <is>
          <t>A-006</t>
        </is>
      </c>
      <c r="B10" s="5" t="inlineStr"/>
      <c r="C10" s="6" t="inlineStr"/>
      <c r="D10" s="6" t="inlineStr"/>
      <c r="E10" s="5" t="inlineStr"/>
      <c r="F10" s="5" t="inlineStr"/>
      <c r="G10" s="5" t="inlineStr"/>
      <c r="H10" s="5" t="inlineStr"/>
      <c r="I10" s="5">
        <f>IFERROR(ROUND((F10+G10+H10)/3,1),"")</f>
        <v/>
      </c>
      <c r="J10" s="5" t="inlineStr"/>
      <c r="K10" s="5" t="inlineStr"/>
      <c r="L10" s="5" t="inlineStr"/>
      <c r="M10" s="6" t="inlineStr"/>
      <c r="N10" s="5" t="inlineStr"/>
      <c r="O10" s="5" t="inlineStr"/>
      <c r="P10" s="5" t="inlineStr"/>
      <c r="Q10" s="6" t="inlineStr"/>
    </row>
    <row r="11">
      <c r="A11" s="5" t="inlineStr">
        <is>
          <t>A-007</t>
        </is>
      </c>
      <c r="B11" s="5" t="inlineStr"/>
      <c r="C11" s="6" t="inlineStr"/>
      <c r="D11" s="6" t="inlineStr"/>
      <c r="E11" s="5" t="inlineStr"/>
      <c r="F11" s="5" t="inlineStr"/>
      <c r="G11" s="5" t="inlineStr"/>
      <c r="H11" s="5" t="inlineStr"/>
      <c r="I11" s="5">
        <f>IFERROR(ROUND((F11+G11+H11)/3,1),"")</f>
        <v/>
      </c>
      <c r="J11" s="5" t="inlineStr"/>
      <c r="K11" s="5" t="inlineStr"/>
      <c r="L11" s="5" t="inlineStr"/>
      <c r="M11" s="6" t="inlineStr"/>
      <c r="N11" s="5" t="inlineStr"/>
      <c r="O11" s="5" t="inlineStr"/>
      <c r="P11" s="5" t="inlineStr"/>
      <c r="Q11" s="6" t="inlineStr"/>
    </row>
    <row r="12">
      <c r="A12" s="5" t="inlineStr">
        <is>
          <t>A-008</t>
        </is>
      </c>
      <c r="B12" s="5" t="inlineStr"/>
      <c r="C12" s="6" t="inlineStr"/>
      <c r="D12" s="6" t="inlineStr"/>
      <c r="E12" s="5" t="inlineStr"/>
      <c r="F12" s="5" t="inlineStr"/>
      <c r="G12" s="5" t="inlineStr"/>
      <c r="H12" s="5" t="inlineStr"/>
      <c r="I12" s="5">
        <f>IFERROR(ROUND((F12+G12+H12)/3,1),"")</f>
        <v/>
      </c>
      <c r="J12" s="5" t="inlineStr"/>
      <c r="K12" s="5" t="inlineStr"/>
      <c r="L12" s="5" t="inlineStr"/>
      <c r="M12" s="6" t="inlineStr"/>
      <c r="N12" s="5" t="inlineStr"/>
      <c r="O12" s="5" t="inlineStr"/>
      <c r="P12" s="5" t="inlineStr"/>
      <c r="Q12" s="6" t="inlineStr"/>
    </row>
    <row r="13">
      <c r="A13" s="5" t="inlineStr">
        <is>
          <t>A-009</t>
        </is>
      </c>
      <c r="B13" s="5" t="inlineStr"/>
      <c r="C13" s="6" t="inlineStr"/>
      <c r="D13" s="6" t="inlineStr"/>
      <c r="E13" s="5" t="inlineStr"/>
      <c r="F13" s="5" t="inlineStr"/>
      <c r="G13" s="5" t="inlineStr"/>
      <c r="H13" s="5" t="inlineStr"/>
      <c r="I13" s="5">
        <f>IFERROR(ROUND((F13+G13+H13)/3,1),"")</f>
        <v/>
      </c>
      <c r="J13" s="5" t="inlineStr"/>
      <c r="K13" s="5" t="inlineStr"/>
      <c r="L13" s="5" t="inlineStr"/>
      <c r="M13" s="6" t="inlineStr"/>
      <c r="N13" s="5" t="inlineStr"/>
      <c r="O13" s="5" t="inlineStr"/>
      <c r="P13" s="5" t="inlineStr"/>
      <c r="Q13" s="6" t="inlineStr"/>
    </row>
    <row r="14">
      <c r="A14" s="5" t="inlineStr">
        <is>
          <t>A-010</t>
        </is>
      </c>
      <c r="B14" s="5" t="inlineStr"/>
      <c r="C14" s="6" t="inlineStr"/>
      <c r="D14" s="6" t="inlineStr"/>
      <c r="E14" s="5" t="inlineStr"/>
      <c r="F14" s="5" t="inlineStr"/>
      <c r="G14" s="5" t="inlineStr"/>
      <c r="H14" s="5" t="inlineStr"/>
      <c r="I14" s="5">
        <f>IFERROR(ROUND((F14+G14+H14)/3,1),"")</f>
        <v/>
      </c>
      <c r="J14" s="5" t="inlineStr"/>
      <c r="K14" s="5" t="inlineStr"/>
      <c r="L14" s="5" t="inlineStr"/>
      <c r="M14" s="6" t="inlineStr"/>
      <c r="N14" s="5" t="inlineStr"/>
      <c r="O14" s="5" t="inlineStr"/>
      <c r="P14" s="5" t="inlineStr"/>
      <c r="Q14" s="6" t="inlineStr"/>
    </row>
    <row r="15">
      <c r="A15" s="5" t="inlineStr">
        <is>
          <t>A-011</t>
        </is>
      </c>
      <c r="B15" s="5" t="inlineStr"/>
      <c r="C15" s="6" t="inlineStr"/>
      <c r="D15" s="6" t="inlineStr"/>
      <c r="E15" s="5" t="inlineStr"/>
      <c r="F15" s="5" t="inlineStr"/>
      <c r="G15" s="5" t="inlineStr"/>
      <c r="H15" s="5" t="inlineStr"/>
      <c r="I15" s="5">
        <f>IFERROR(ROUND((F15+G15+H15)/3,1),"")</f>
        <v/>
      </c>
      <c r="J15" s="5" t="inlineStr"/>
      <c r="K15" s="5" t="inlineStr"/>
      <c r="L15" s="5" t="inlineStr"/>
      <c r="M15" s="6" t="inlineStr"/>
      <c r="N15" s="5" t="inlineStr"/>
      <c r="O15" s="5" t="inlineStr"/>
      <c r="P15" s="5" t="inlineStr"/>
      <c r="Q15" s="6" t="inlineStr"/>
    </row>
    <row r="16">
      <c r="A16" s="5" t="inlineStr">
        <is>
          <t>A-012</t>
        </is>
      </c>
      <c r="B16" s="5" t="inlineStr"/>
      <c r="C16" s="6" t="inlineStr"/>
      <c r="D16" s="6" t="inlineStr"/>
      <c r="E16" s="5" t="inlineStr"/>
      <c r="F16" s="5" t="inlineStr"/>
      <c r="G16" s="5" t="inlineStr"/>
      <c r="H16" s="5" t="inlineStr"/>
      <c r="I16" s="5">
        <f>IFERROR(ROUND((F16+G16+H16)/3,1),"")</f>
        <v/>
      </c>
      <c r="J16" s="5" t="inlineStr"/>
      <c r="K16" s="5" t="inlineStr"/>
      <c r="L16" s="5" t="inlineStr"/>
      <c r="M16" s="6" t="inlineStr"/>
      <c r="N16" s="5" t="inlineStr"/>
      <c r="O16" s="5" t="inlineStr"/>
      <c r="P16" s="5" t="inlineStr"/>
      <c r="Q16" s="6" t="inlineStr"/>
    </row>
    <row r="17">
      <c r="A17" s="5" t="inlineStr">
        <is>
          <t>A-013</t>
        </is>
      </c>
      <c r="B17" s="5" t="inlineStr"/>
      <c r="C17" s="6" t="inlineStr"/>
      <c r="D17" s="6" t="inlineStr"/>
      <c r="E17" s="5" t="inlineStr"/>
      <c r="F17" s="5" t="inlineStr"/>
      <c r="G17" s="5" t="inlineStr"/>
      <c r="H17" s="5" t="inlineStr"/>
      <c r="I17" s="5">
        <f>IFERROR(ROUND((F17+G17+H17)/3,1),"")</f>
        <v/>
      </c>
      <c r="J17" s="5" t="inlineStr"/>
      <c r="K17" s="5" t="inlineStr"/>
      <c r="L17" s="5" t="inlineStr"/>
      <c r="M17" s="6" t="inlineStr"/>
      <c r="N17" s="5" t="inlineStr"/>
      <c r="O17" s="5" t="inlineStr"/>
      <c r="P17" s="5" t="inlineStr"/>
      <c r="Q17" s="6" t="inlineStr"/>
    </row>
    <row r="18">
      <c r="A18" s="5" t="inlineStr">
        <is>
          <t>A-014</t>
        </is>
      </c>
      <c r="B18" s="5" t="inlineStr"/>
      <c r="C18" s="6" t="inlineStr"/>
      <c r="D18" s="6" t="inlineStr"/>
      <c r="E18" s="5" t="inlineStr"/>
      <c r="F18" s="5" t="inlineStr"/>
      <c r="G18" s="5" t="inlineStr"/>
      <c r="H18" s="5" t="inlineStr"/>
      <c r="I18" s="5">
        <f>IFERROR(ROUND((F18+G18+H18)/3,1),"")</f>
        <v/>
      </c>
      <c r="J18" s="5" t="inlineStr"/>
      <c r="K18" s="5" t="inlineStr"/>
      <c r="L18" s="5" t="inlineStr"/>
      <c r="M18" s="6" t="inlineStr"/>
      <c r="N18" s="5" t="inlineStr"/>
      <c r="O18" s="5" t="inlineStr"/>
      <c r="P18" s="5" t="inlineStr"/>
      <c r="Q18" s="6" t="inlineStr"/>
    </row>
    <row r="19">
      <c r="A19" s="5" t="inlineStr">
        <is>
          <t>A-015</t>
        </is>
      </c>
      <c r="B19" s="5" t="inlineStr"/>
      <c r="C19" s="6" t="inlineStr"/>
      <c r="D19" s="6" t="inlineStr"/>
      <c r="E19" s="5" t="inlineStr"/>
      <c r="F19" s="5" t="inlineStr"/>
      <c r="G19" s="5" t="inlineStr"/>
      <c r="H19" s="5" t="inlineStr"/>
      <c r="I19" s="5">
        <f>IFERROR(ROUND((F19+G19+H19)/3,1),"")</f>
        <v/>
      </c>
      <c r="J19" s="5" t="inlineStr"/>
      <c r="K19" s="5" t="inlineStr"/>
      <c r="L19" s="5" t="inlineStr"/>
      <c r="M19" s="6" t="inlineStr"/>
      <c r="N19" s="5" t="inlineStr"/>
      <c r="O19" s="5" t="inlineStr"/>
      <c r="P19" s="5" t="inlineStr"/>
      <c r="Q19" s="6" t="inlineStr"/>
    </row>
    <row r="20">
      <c r="A20" s="5" t="inlineStr">
        <is>
          <t>A-016</t>
        </is>
      </c>
      <c r="B20" s="5" t="inlineStr"/>
      <c r="C20" s="6" t="inlineStr"/>
      <c r="D20" s="6" t="inlineStr"/>
      <c r="E20" s="5" t="inlineStr"/>
      <c r="F20" s="5" t="inlineStr"/>
      <c r="G20" s="5" t="inlineStr"/>
      <c r="H20" s="5" t="inlineStr"/>
      <c r="I20" s="5">
        <f>IFERROR(ROUND((F20+G20+H20)/3,1),"")</f>
        <v/>
      </c>
      <c r="J20" s="5" t="inlineStr"/>
      <c r="K20" s="5" t="inlineStr"/>
      <c r="L20" s="5" t="inlineStr"/>
      <c r="M20" s="6" t="inlineStr"/>
      <c r="N20" s="5" t="inlineStr"/>
      <c r="O20" s="5" t="inlineStr"/>
      <c r="P20" s="5" t="inlineStr"/>
      <c r="Q20" s="6" t="inlineStr"/>
    </row>
    <row r="21">
      <c r="A21" s="5" t="inlineStr">
        <is>
          <t>A-017</t>
        </is>
      </c>
      <c r="B21" s="5" t="inlineStr"/>
      <c r="C21" s="6" t="inlineStr"/>
      <c r="D21" s="6" t="inlineStr"/>
      <c r="E21" s="5" t="inlineStr"/>
      <c r="F21" s="5" t="inlineStr"/>
      <c r="G21" s="5" t="inlineStr"/>
      <c r="H21" s="5" t="inlineStr"/>
      <c r="I21" s="5">
        <f>IFERROR(ROUND((F21+G21+H21)/3,1),"")</f>
        <v/>
      </c>
      <c r="J21" s="5" t="inlineStr"/>
      <c r="K21" s="5" t="inlineStr"/>
      <c r="L21" s="5" t="inlineStr"/>
      <c r="M21" s="6" t="inlineStr"/>
      <c r="N21" s="5" t="inlineStr"/>
      <c r="O21" s="5" t="inlineStr"/>
      <c r="P21" s="5" t="inlineStr"/>
      <c r="Q21" s="6" t="inlineStr"/>
    </row>
    <row r="22">
      <c r="A22" s="5" t="inlineStr">
        <is>
          <t>A-018</t>
        </is>
      </c>
      <c r="B22" s="5" t="inlineStr"/>
      <c r="C22" s="6" t="inlineStr"/>
      <c r="D22" s="6" t="inlineStr"/>
      <c r="E22" s="5" t="inlineStr"/>
      <c r="F22" s="5" t="inlineStr"/>
      <c r="G22" s="5" t="inlineStr"/>
      <c r="H22" s="5" t="inlineStr"/>
      <c r="I22" s="5">
        <f>IFERROR(ROUND((F22+G22+H22)/3,1),"")</f>
        <v/>
      </c>
      <c r="J22" s="5" t="inlineStr"/>
      <c r="K22" s="5" t="inlineStr"/>
      <c r="L22" s="5" t="inlineStr"/>
      <c r="M22" s="6" t="inlineStr"/>
      <c r="N22" s="5" t="inlineStr"/>
      <c r="O22" s="5" t="inlineStr"/>
      <c r="P22" s="5" t="inlineStr"/>
      <c r="Q22" s="6" t="inlineStr"/>
    </row>
    <row r="23">
      <c r="A23" s="5" t="inlineStr">
        <is>
          <t>A-019</t>
        </is>
      </c>
      <c r="B23" s="5" t="inlineStr"/>
      <c r="C23" s="6" t="inlineStr"/>
      <c r="D23" s="6" t="inlineStr"/>
      <c r="E23" s="5" t="inlineStr"/>
      <c r="F23" s="5" t="inlineStr"/>
      <c r="G23" s="5" t="inlineStr"/>
      <c r="H23" s="5" t="inlineStr"/>
      <c r="I23" s="5">
        <f>IFERROR(ROUND((F23+G23+H23)/3,1),"")</f>
        <v/>
      </c>
      <c r="J23" s="5" t="inlineStr"/>
      <c r="K23" s="5" t="inlineStr"/>
      <c r="L23" s="5" t="inlineStr"/>
      <c r="M23" s="6" t="inlineStr"/>
      <c r="N23" s="5" t="inlineStr"/>
      <c r="O23" s="5" t="inlineStr"/>
      <c r="P23" s="5" t="inlineStr"/>
      <c r="Q23" s="6" t="inlineStr"/>
    </row>
    <row r="24">
      <c r="A24" s="5" t="inlineStr">
        <is>
          <t>A-020</t>
        </is>
      </c>
      <c r="B24" s="5" t="inlineStr"/>
      <c r="C24" s="6" t="inlineStr"/>
      <c r="D24" s="6" t="inlineStr"/>
      <c r="E24" s="5" t="inlineStr"/>
      <c r="F24" s="5" t="inlineStr"/>
      <c r="G24" s="5" t="inlineStr"/>
      <c r="H24" s="5" t="inlineStr"/>
      <c r="I24" s="5">
        <f>IFERROR(ROUND((F24+G24+H24)/3,1),"")</f>
        <v/>
      </c>
      <c r="J24" s="5" t="inlineStr"/>
      <c r="K24" s="5" t="inlineStr"/>
      <c r="L24" s="5" t="inlineStr"/>
      <c r="M24" s="6" t="inlineStr"/>
      <c r="N24" s="5" t="inlineStr"/>
      <c r="O24" s="5" t="inlineStr"/>
      <c r="P24" s="5" t="inlineStr"/>
      <c r="Q24" s="6" t="inlineStr"/>
    </row>
    <row r="25">
      <c r="A25" s="5" t="inlineStr">
        <is>
          <t>A-021</t>
        </is>
      </c>
      <c r="B25" s="5" t="inlineStr"/>
      <c r="C25" s="6" t="inlineStr"/>
      <c r="D25" s="6" t="inlineStr"/>
      <c r="E25" s="5" t="inlineStr"/>
      <c r="F25" s="5" t="inlineStr"/>
      <c r="G25" s="5" t="inlineStr"/>
      <c r="H25" s="5" t="inlineStr"/>
      <c r="I25" s="5">
        <f>IFERROR(ROUND((F25+G25+H25)/3,1),"")</f>
        <v/>
      </c>
      <c r="J25" s="5" t="inlineStr"/>
      <c r="K25" s="5" t="inlineStr"/>
      <c r="L25" s="5" t="inlineStr"/>
      <c r="M25" s="6" t="inlineStr"/>
      <c r="N25" s="5" t="inlineStr"/>
      <c r="O25" s="5" t="inlineStr"/>
      <c r="P25" s="5" t="inlineStr"/>
      <c r="Q25" s="6" t="inlineStr"/>
    </row>
    <row r="26">
      <c r="A26" s="5" t="inlineStr">
        <is>
          <t>A-022</t>
        </is>
      </c>
      <c r="B26" s="5" t="inlineStr"/>
      <c r="C26" s="6" t="inlineStr"/>
      <c r="D26" s="6" t="inlineStr"/>
      <c r="E26" s="5" t="inlineStr"/>
      <c r="F26" s="5" t="inlineStr"/>
      <c r="G26" s="5" t="inlineStr"/>
      <c r="H26" s="5" t="inlineStr"/>
      <c r="I26" s="5">
        <f>IFERROR(ROUND((F26+G26+H26)/3,1),"")</f>
        <v/>
      </c>
      <c r="J26" s="5" t="inlineStr"/>
      <c r="K26" s="5" t="inlineStr"/>
      <c r="L26" s="5" t="inlineStr"/>
      <c r="M26" s="6" t="inlineStr"/>
      <c r="N26" s="5" t="inlineStr"/>
      <c r="O26" s="5" t="inlineStr"/>
      <c r="P26" s="5" t="inlineStr"/>
      <c r="Q26" s="6" t="inlineStr"/>
    </row>
    <row r="27">
      <c r="A27" s="5" t="inlineStr">
        <is>
          <t>A-023</t>
        </is>
      </c>
      <c r="B27" s="5" t="inlineStr"/>
      <c r="C27" s="6" t="inlineStr"/>
      <c r="D27" s="6" t="inlineStr"/>
      <c r="E27" s="5" t="inlineStr"/>
      <c r="F27" s="5" t="inlineStr"/>
      <c r="G27" s="5" t="inlineStr"/>
      <c r="H27" s="5" t="inlineStr"/>
      <c r="I27" s="5">
        <f>IFERROR(ROUND((F27+G27+H27)/3,1),"")</f>
        <v/>
      </c>
      <c r="J27" s="5" t="inlineStr"/>
      <c r="K27" s="5" t="inlineStr"/>
      <c r="L27" s="5" t="inlineStr"/>
      <c r="M27" s="6" t="inlineStr"/>
      <c r="N27" s="5" t="inlineStr"/>
      <c r="O27" s="5" t="inlineStr"/>
      <c r="P27" s="5" t="inlineStr"/>
      <c r="Q27" s="6" t="inlineStr"/>
    </row>
    <row r="28">
      <c r="A28" s="5" t="inlineStr">
        <is>
          <t>A-024</t>
        </is>
      </c>
      <c r="B28" s="5" t="inlineStr"/>
      <c r="C28" s="6" t="inlineStr"/>
      <c r="D28" s="6" t="inlineStr"/>
      <c r="E28" s="5" t="inlineStr"/>
      <c r="F28" s="5" t="inlineStr"/>
      <c r="G28" s="5" t="inlineStr"/>
      <c r="H28" s="5" t="inlineStr"/>
      <c r="I28" s="5">
        <f>IFERROR(ROUND((F28+G28+H28)/3,1),"")</f>
        <v/>
      </c>
      <c r="J28" s="5" t="inlineStr"/>
      <c r="K28" s="5" t="inlineStr"/>
      <c r="L28" s="5" t="inlineStr"/>
      <c r="M28" s="6" t="inlineStr"/>
      <c r="N28" s="5" t="inlineStr"/>
      <c r="O28" s="5" t="inlineStr"/>
      <c r="P28" s="5" t="inlineStr"/>
      <c r="Q28" s="6" t="inlineStr"/>
    </row>
    <row r="29">
      <c r="A29" s="5" t="inlineStr">
        <is>
          <t>A-025</t>
        </is>
      </c>
      <c r="B29" s="5" t="inlineStr"/>
      <c r="C29" s="6" t="inlineStr"/>
      <c r="D29" s="6" t="inlineStr"/>
      <c r="E29" s="5" t="inlineStr"/>
      <c r="F29" s="5" t="inlineStr"/>
      <c r="G29" s="5" t="inlineStr"/>
      <c r="H29" s="5" t="inlineStr"/>
      <c r="I29" s="5">
        <f>IFERROR(ROUND((F29+G29+H29)/3,1),"")</f>
        <v/>
      </c>
      <c r="J29" s="5" t="inlineStr"/>
      <c r="K29" s="5" t="inlineStr"/>
      <c r="L29" s="5" t="inlineStr"/>
      <c r="M29" s="6" t="inlineStr"/>
      <c r="N29" s="5" t="inlineStr"/>
      <c r="O29" s="5" t="inlineStr"/>
      <c r="P29" s="5" t="inlineStr"/>
      <c r="Q29" s="6" t="inlineStr"/>
    </row>
    <row r="30">
      <c r="A30" s="5" t="inlineStr">
        <is>
          <t>A-026</t>
        </is>
      </c>
      <c r="B30" s="5" t="inlineStr"/>
      <c r="C30" s="6" t="inlineStr"/>
      <c r="D30" s="6" t="inlineStr"/>
      <c r="E30" s="5" t="inlineStr"/>
      <c r="F30" s="5" t="inlineStr"/>
      <c r="G30" s="5" t="inlineStr"/>
      <c r="H30" s="5" t="inlineStr"/>
      <c r="I30" s="5">
        <f>IFERROR(ROUND((F30+G30+H30)/3,1),"")</f>
        <v/>
      </c>
      <c r="J30" s="5" t="inlineStr"/>
      <c r="K30" s="5" t="inlineStr"/>
      <c r="L30" s="5" t="inlineStr"/>
      <c r="M30" s="6" t="inlineStr"/>
      <c r="N30" s="5" t="inlineStr"/>
      <c r="O30" s="5" t="inlineStr"/>
      <c r="P30" s="5" t="inlineStr"/>
      <c r="Q30" s="6" t="inlineStr"/>
    </row>
    <row r="31">
      <c r="A31" s="5" t="inlineStr">
        <is>
          <t>A-027</t>
        </is>
      </c>
      <c r="B31" s="5" t="inlineStr"/>
      <c r="C31" s="6" t="inlineStr"/>
      <c r="D31" s="6" t="inlineStr"/>
      <c r="E31" s="5" t="inlineStr"/>
      <c r="F31" s="5" t="inlineStr"/>
      <c r="G31" s="5" t="inlineStr"/>
      <c r="H31" s="5" t="inlineStr"/>
      <c r="I31" s="5">
        <f>IFERROR(ROUND((F31+G31+H31)/3,1),"")</f>
        <v/>
      </c>
      <c r="J31" s="5" t="inlineStr"/>
      <c r="K31" s="5" t="inlineStr"/>
      <c r="L31" s="5" t="inlineStr"/>
      <c r="M31" s="6" t="inlineStr"/>
      <c r="N31" s="5" t="inlineStr"/>
      <c r="O31" s="5" t="inlineStr"/>
      <c r="P31" s="5" t="inlineStr"/>
      <c r="Q31" s="6" t="inlineStr"/>
    </row>
    <row r="32">
      <c r="A32" s="5" t="inlineStr">
        <is>
          <t>A-028</t>
        </is>
      </c>
      <c r="B32" s="5" t="inlineStr"/>
      <c r="C32" s="6" t="inlineStr"/>
      <c r="D32" s="6" t="inlineStr"/>
      <c r="E32" s="5" t="inlineStr"/>
      <c r="F32" s="5" t="inlineStr"/>
      <c r="G32" s="5" t="inlineStr"/>
      <c r="H32" s="5" t="inlineStr"/>
      <c r="I32" s="5">
        <f>IFERROR(ROUND((F32+G32+H32)/3,1),"")</f>
        <v/>
      </c>
      <c r="J32" s="5" t="inlineStr"/>
      <c r="K32" s="5" t="inlineStr"/>
      <c r="L32" s="5" t="inlineStr"/>
      <c r="M32" s="6" t="inlineStr"/>
      <c r="N32" s="5" t="inlineStr"/>
      <c r="O32" s="5" t="inlineStr"/>
      <c r="P32" s="5" t="inlineStr"/>
      <c r="Q32" s="6" t="inlineStr"/>
    </row>
    <row r="33">
      <c r="A33" s="5" t="inlineStr">
        <is>
          <t>A-029</t>
        </is>
      </c>
      <c r="B33" s="5" t="inlineStr"/>
      <c r="C33" s="6" t="inlineStr"/>
      <c r="D33" s="6" t="inlineStr"/>
      <c r="E33" s="5" t="inlineStr"/>
      <c r="F33" s="5" t="inlineStr"/>
      <c r="G33" s="5" t="inlineStr"/>
      <c r="H33" s="5" t="inlineStr"/>
      <c r="I33" s="5">
        <f>IFERROR(ROUND((F33+G33+H33)/3,1),"")</f>
        <v/>
      </c>
      <c r="J33" s="5" t="inlineStr"/>
      <c r="K33" s="5" t="inlineStr"/>
      <c r="L33" s="5" t="inlineStr"/>
      <c r="M33" s="6" t="inlineStr"/>
      <c r="N33" s="5" t="inlineStr"/>
      <c r="O33" s="5" t="inlineStr"/>
      <c r="P33" s="5" t="inlineStr"/>
      <c r="Q33" s="6" t="inlineStr"/>
    </row>
    <row r="34">
      <c r="A34" s="5" t="inlineStr">
        <is>
          <t>A-030</t>
        </is>
      </c>
      <c r="B34" s="5" t="inlineStr"/>
      <c r="C34" s="6" t="inlineStr"/>
      <c r="D34" s="6" t="inlineStr"/>
      <c r="E34" s="5" t="inlineStr"/>
      <c r="F34" s="5" t="inlineStr"/>
      <c r="G34" s="5" t="inlineStr"/>
      <c r="H34" s="5" t="inlineStr"/>
      <c r="I34" s="5">
        <f>IFERROR(ROUND((F34+G34+H34)/3,1),"")</f>
        <v/>
      </c>
      <c r="J34" s="5" t="inlineStr"/>
      <c r="K34" s="5" t="inlineStr"/>
      <c r="L34" s="5" t="inlineStr"/>
      <c r="M34" s="6" t="inlineStr"/>
      <c r="N34" s="5" t="inlineStr"/>
      <c r="O34" s="5" t="inlineStr"/>
      <c r="P34" s="5" t="inlineStr"/>
      <c r="Q34" s="6" t="inlineStr"/>
    </row>
  </sheetData>
  <mergeCells count="2">
    <mergeCell ref="A2:Q2"/>
    <mergeCell ref="A1:Q1"/>
  </mergeCells>
  <conditionalFormatting sqref="I5:I34">
    <cfRule type="colorScale" priority="1">
      <colorScale>
        <cfvo type="num" val="1"/>
        <cfvo type="num" val="2.5"/>
        <cfvo type="num" val="4"/>
        <color rgb="0063BE7B"/>
        <color rgb="00FFEB84"/>
        <color rgb="00F8696B"/>
      </colorScale>
    </cfRule>
  </conditionalFormatting>
  <conditionalFormatting sqref="L5:L34">
    <cfRule type="cellIs" priority="2" operator="equal" dxfId="0">
      <formula>"Critique"</formula>
    </cfRule>
    <cfRule type="cellIs" priority="3" operator="equal" dxfId="1">
      <formula>"Élevée"</formula>
    </cfRule>
    <cfRule type="cellIs" priority="4" operator="equal" dxfId="2">
      <formula>"Modérée"</formula>
    </cfRule>
    <cfRule type="cellIs" priority="5" operator="equal" dxfId="3">
      <formula>"Faible"</formula>
    </cfRule>
  </conditionalFormatting>
  <dataValidations count="4">
    <dataValidation sqref="B5:B34" showDropDown="0" showInputMessage="0" showErrorMessage="0" allowBlank="0" type="list">
      <formula1>"Information,Logiciel,Matériel,Service,Personnel,Site,Image"</formula1>
    </dataValidation>
    <dataValidation sqref="F5:F34 G5:G34 H5:H34" showDropDown="0" showInputMessage="0" showErrorMessage="0" allowBlank="0" type="whole" operator="between">
      <formula1>1</formula1>
      <formula2>4</formula2>
    </dataValidation>
    <dataValidation sqref="L5:L34" showDropDown="0" showInputMessage="0" showErrorMessage="0" allowBlank="0" type="list">
      <formula1>"Faible,Modérée,Élevée,Critique"</formula1>
    </dataValidation>
    <dataValidation sqref="N5:N34" showDropDown="0" showInputMessage="0" showErrorMessage="0" allowBlank="0" type="list">
      <formula1>"Acquisition,En production,Maintenance,Retrait,Détruit"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1" sqref="A1"/>
    </sheetView>
  </sheetViews>
  <sheetFormatPr baseColWidth="8" defaultRowHeight="15"/>
  <cols>
    <col width="10" customWidth="1" min="1" max="1"/>
    <col width="22" customWidth="1" min="2" max="2"/>
    <col width="70" customWidth="1" min="3" max="3"/>
  </cols>
  <sheetData>
    <row r="1" ht="28" customHeight="1">
      <c r="A1" s="1" t="inlineStr">
        <is>
          <t>Barème de classification CIA (Confidentialité, Intégrité, Disponibilité)</t>
        </is>
      </c>
    </row>
    <row r="2" ht="16" customHeight="1">
      <c r="A2" s="2" t="inlineStr">
        <is>
          <t>ayinedjimi-consultants.fr — Template Gratuit ISO/IEC 27001:2022 — © Ayinedjimi Consultants</t>
        </is>
      </c>
    </row>
    <row r="4">
      <c r="A4" s="4" t="inlineStr">
        <is>
          <t>Niveau</t>
        </is>
      </c>
      <c r="B4" s="4" t="inlineStr">
        <is>
          <t>Libellé</t>
        </is>
      </c>
      <c r="C4" s="4" t="inlineStr">
        <is>
          <t>Description</t>
        </is>
      </c>
    </row>
    <row r="5">
      <c r="A5" s="6" t="n">
        <v>1</v>
      </c>
      <c r="B5" s="6" t="inlineStr">
        <is>
          <t>Public</t>
        </is>
      </c>
      <c r="C5" s="6" t="inlineStr">
        <is>
          <t>Information diffusable sans restriction</t>
        </is>
      </c>
    </row>
    <row r="6">
      <c r="A6" s="6" t="n">
        <v>2</v>
      </c>
      <c r="B6" s="6" t="inlineStr">
        <is>
          <t>Interne</t>
        </is>
      </c>
      <c r="C6" s="6" t="inlineStr">
        <is>
          <t>Réservée au personnel et partenaires habilités</t>
        </is>
      </c>
    </row>
    <row r="7">
      <c r="A7" s="6" t="n">
        <v>3</v>
      </c>
      <c r="B7" s="6" t="inlineStr">
        <is>
          <t>Confidentiel</t>
        </is>
      </c>
      <c r="C7" s="6" t="inlineStr">
        <is>
          <t>Diffusion restreinte sur besoin d'en connaître</t>
        </is>
      </c>
    </row>
    <row r="8">
      <c r="A8" s="6" t="n">
        <v>4</v>
      </c>
      <c r="B8" s="6" t="inlineStr">
        <is>
          <t>Restreint / Secret</t>
        </is>
      </c>
      <c r="C8" s="6" t="inlineStr">
        <is>
          <t>Diffusion strictement limitée, atteinte grave si divulguée</t>
        </is>
      </c>
    </row>
  </sheetData>
  <mergeCells count="2">
    <mergeCell ref="A1:C1"/>
    <mergeCell ref="A2:C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2026-05-15T17:25:35Z</dcterms:created>
  <dcterms:modified xmlns:dcterms="http://purl.org/dc/terms/" xmlns:xsi="http://www.w3.org/2001/XMLSchema-instance" xsi:type="dcterms:W3CDTF">2026-05-15T17:25:35Z</dcterms:modified>
</cp:coreProperties>
</file>