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lauses 4-10" sheetId="1" state="visible" r:id="rId1"/>
    <sheet xmlns:r="http://schemas.openxmlformats.org/officeDocument/2006/relationships" name="Annexe A (93 contrôles)" sheetId="2" state="visible" r:id="rId2"/>
    <sheet xmlns:r="http://schemas.openxmlformats.org/officeDocument/2006/relationships" name="Synthè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595959"/>
      <sz val="9"/>
    </font>
    <font>
      <name val="Calibr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ill>
        <patternFill patternType="solid">
          <fgColor rgb="0092D050"/>
        </patternFill>
      </fill>
    </dxf>
    <dxf>
      <font>
        <color rgb="00FFFFFF"/>
      </font>
      <fill>
        <patternFill patternType="solid">
          <fgColor rgb="00F8696B"/>
        </patternFill>
      </fill>
    </dxf>
    <dxf>
      <fill>
        <patternFill patternType="solid">
          <fgColor rgb="00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Radar maturité ISO 27001:2022</a:t>
            </a:r>
          </a:p>
        </rich>
      </tx>
    </title>
    <plotArea>
      <radarChart>
        <radarStyle val="filled"/>
        <ser>
          <idx val="0"/>
          <order val="0"/>
          <tx>
            <strRef>
              <f>'Synthèse'!C4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'Synthèse'!$A$5:$A$9</f>
            </numRef>
          </cat>
          <val>
            <numRef>
              <f>'Synthèse'!$C$5:$C$9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576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42" customWidth="1" min="2" max="2"/>
    <col width="13" customWidth="1" min="3" max="3"/>
    <col width="28" customWidth="1" min="4" max="4"/>
    <col width="28" customWidth="1" min="5" max="5"/>
    <col width="28" customWidth="1" min="6" max="6"/>
    <col width="12" customWidth="1" min="7" max="7"/>
    <col width="14" customWidth="1" min="8" max="8"/>
    <col width="22" customWidth="1" min="9" max="9"/>
  </cols>
  <sheetData>
    <row r="1" ht="28" customHeight="1">
      <c r="A1" s="1" t="inlineStr">
        <is>
          <t>Gap analysis — Clauses 4 à 10 — ISO/IEC 27001:2022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Clause</t>
        </is>
      </c>
      <c r="B4" s="4" t="inlineStr">
        <is>
          <t>Libellé</t>
        </is>
      </c>
      <c r="C4" s="3" t="inlineStr">
        <is>
          <t>Maturité (0-5)</t>
        </is>
      </c>
      <c r="D4" s="4" t="inlineStr">
        <is>
          <t>Évidence</t>
        </is>
      </c>
      <c r="E4" s="4" t="inlineStr">
        <is>
          <t>Écart constaté</t>
        </is>
      </c>
      <c r="F4" s="4" t="inlineStr">
        <is>
          <t>Action</t>
        </is>
      </c>
      <c r="G4" s="3" t="inlineStr">
        <is>
          <t>Priorité</t>
        </is>
      </c>
      <c r="H4" s="3" t="inlineStr">
        <is>
          <t>Échéance</t>
        </is>
      </c>
      <c r="I4" s="3" t="inlineStr">
        <is>
          <t>Statut</t>
        </is>
      </c>
    </row>
    <row r="5">
      <c r="A5" s="5" t="inlineStr">
        <is>
          <t>4.1</t>
        </is>
      </c>
      <c r="B5" s="6" t="inlineStr">
        <is>
          <t>Compréhension de l'organisation et de son contexte</t>
        </is>
      </c>
      <c r="C5" s="5" t="inlineStr"/>
      <c r="D5" s="6" t="inlineStr"/>
      <c r="E5" s="6" t="inlineStr"/>
      <c r="F5" s="6" t="inlineStr"/>
      <c r="G5" s="5" t="inlineStr"/>
      <c r="H5" s="5" t="inlineStr"/>
      <c r="I5" s="5" t="inlineStr">
        <is>
          <t>Non évalué</t>
        </is>
      </c>
    </row>
    <row r="6">
      <c r="A6" s="5" t="inlineStr">
        <is>
          <t>4.2</t>
        </is>
      </c>
      <c r="B6" s="6" t="inlineStr">
        <is>
          <t>Compréhension des besoins et attentes des parties intéressées</t>
        </is>
      </c>
      <c r="C6" s="5" t="inlineStr"/>
      <c r="D6" s="6" t="inlineStr"/>
      <c r="E6" s="6" t="inlineStr"/>
      <c r="F6" s="6" t="inlineStr"/>
      <c r="G6" s="5" t="inlineStr"/>
      <c r="H6" s="5" t="inlineStr"/>
      <c r="I6" s="5" t="inlineStr">
        <is>
          <t>Non évalué</t>
        </is>
      </c>
    </row>
    <row r="7">
      <c r="A7" s="5" t="inlineStr">
        <is>
          <t>4.3</t>
        </is>
      </c>
      <c r="B7" s="6" t="inlineStr">
        <is>
          <t>Détermination du périmètre du SMSI</t>
        </is>
      </c>
      <c r="C7" s="5" t="inlineStr"/>
      <c r="D7" s="6" t="inlineStr"/>
      <c r="E7" s="6" t="inlineStr"/>
      <c r="F7" s="6" t="inlineStr"/>
      <c r="G7" s="5" t="inlineStr"/>
      <c r="H7" s="5" t="inlineStr"/>
      <c r="I7" s="5" t="inlineStr">
        <is>
          <t>Non évalué</t>
        </is>
      </c>
    </row>
    <row r="8">
      <c r="A8" s="5" t="inlineStr">
        <is>
          <t>4.4</t>
        </is>
      </c>
      <c r="B8" s="6" t="inlineStr">
        <is>
          <t>Système de management de la sécurité de l'information</t>
        </is>
      </c>
      <c r="C8" s="5" t="inlineStr"/>
      <c r="D8" s="6" t="inlineStr"/>
      <c r="E8" s="6" t="inlineStr"/>
      <c r="F8" s="6" t="inlineStr"/>
      <c r="G8" s="5" t="inlineStr"/>
      <c r="H8" s="5" t="inlineStr"/>
      <c r="I8" s="5" t="inlineStr">
        <is>
          <t>Non évalué</t>
        </is>
      </c>
    </row>
    <row r="9">
      <c r="A9" s="5" t="inlineStr">
        <is>
          <t>5.1</t>
        </is>
      </c>
      <c r="B9" s="6" t="inlineStr">
        <is>
          <t>Leadership et engagement</t>
        </is>
      </c>
      <c r="C9" s="5" t="inlineStr"/>
      <c r="D9" s="6" t="inlineStr"/>
      <c r="E9" s="6" t="inlineStr"/>
      <c r="F9" s="6" t="inlineStr"/>
      <c r="G9" s="5" t="inlineStr"/>
      <c r="H9" s="5" t="inlineStr"/>
      <c r="I9" s="5" t="inlineStr">
        <is>
          <t>Non évalué</t>
        </is>
      </c>
    </row>
    <row r="10">
      <c r="A10" s="5" t="inlineStr">
        <is>
          <t>5.2</t>
        </is>
      </c>
      <c r="B10" s="6" t="inlineStr">
        <is>
          <t>Politique</t>
        </is>
      </c>
      <c r="C10" s="5" t="inlineStr"/>
      <c r="D10" s="6" t="inlineStr"/>
      <c r="E10" s="6" t="inlineStr"/>
      <c r="F10" s="6" t="inlineStr"/>
      <c r="G10" s="5" t="inlineStr"/>
      <c r="H10" s="5" t="inlineStr"/>
      <c r="I10" s="5" t="inlineStr">
        <is>
          <t>Non évalué</t>
        </is>
      </c>
    </row>
    <row r="11">
      <c r="A11" s="5" t="inlineStr">
        <is>
          <t>5.3</t>
        </is>
      </c>
      <c r="B11" s="6" t="inlineStr">
        <is>
          <t>Rôles, responsabilités et autorités</t>
        </is>
      </c>
      <c r="C11" s="5" t="inlineStr"/>
      <c r="D11" s="6" t="inlineStr"/>
      <c r="E11" s="6" t="inlineStr"/>
      <c r="F11" s="6" t="inlineStr"/>
      <c r="G11" s="5" t="inlineStr"/>
      <c r="H11" s="5" t="inlineStr"/>
      <c r="I11" s="5" t="inlineStr">
        <is>
          <t>Non évalué</t>
        </is>
      </c>
    </row>
    <row r="12">
      <c r="A12" s="5" t="inlineStr">
        <is>
          <t>6.1.1</t>
        </is>
      </c>
      <c r="B12" s="6" t="inlineStr">
        <is>
          <t>Généralités planification</t>
        </is>
      </c>
      <c r="C12" s="5" t="inlineStr"/>
      <c r="D12" s="6" t="inlineStr"/>
      <c r="E12" s="6" t="inlineStr"/>
      <c r="F12" s="6" t="inlineStr"/>
      <c r="G12" s="5" t="inlineStr"/>
      <c r="H12" s="5" t="inlineStr"/>
      <c r="I12" s="5" t="inlineStr">
        <is>
          <t>Non évalué</t>
        </is>
      </c>
    </row>
    <row r="13">
      <c r="A13" s="5" t="inlineStr">
        <is>
          <t>6.1.2</t>
        </is>
      </c>
      <c r="B13" s="6" t="inlineStr">
        <is>
          <t>Appréciation des risques</t>
        </is>
      </c>
      <c r="C13" s="5" t="inlineStr"/>
      <c r="D13" s="6" t="inlineStr"/>
      <c r="E13" s="6" t="inlineStr"/>
      <c r="F13" s="6" t="inlineStr"/>
      <c r="G13" s="5" t="inlineStr"/>
      <c r="H13" s="5" t="inlineStr"/>
      <c r="I13" s="5" t="inlineStr">
        <is>
          <t>Non évalué</t>
        </is>
      </c>
    </row>
    <row r="14">
      <c r="A14" s="5" t="inlineStr">
        <is>
          <t>6.1.3</t>
        </is>
      </c>
      <c r="B14" s="6" t="inlineStr">
        <is>
          <t>Traitement des risques</t>
        </is>
      </c>
      <c r="C14" s="5" t="inlineStr"/>
      <c r="D14" s="6" t="inlineStr"/>
      <c r="E14" s="6" t="inlineStr"/>
      <c r="F14" s="6" t="inlineStr"/>
      <c r="G14" s="5" t="inlineStr"/>
      <c r="H14" s="5" t="inlineStr"/>
      <c r="I14" s="5" t="inlineStr">
        <is>
          <t>Non évalué</t>
        </is>
      </c>
    </row>
    <row r="15">
      <c r="A15" s="5" t="inlineStr">
        <is>
          <t>6.2</t>
        </is>
      </c>
      <c r="B15" s="6" t="inlineStr">
        <is>
          <t>Objectifs de sécurité de l'information</t>
        </is>
      </c>
      <c r="C15" s="5" t="inlineStr"/>
      <c r="D15" s="6" t="inlineStr"/>
      <c r="E15" s="6" t="inlineStr"/>
      <c r="F15" s="6" t="inlineStr"/>
      <c r="G15" s="5" t="inlineStr"/>
      <c r="H15" s="5" t="inlineStr"/>
      <c r="I15" s="5" t="inlineStr">
        <is>
          <t>Non évalué</t>
        </is>
      </c>
    </row>
    <row r="16">
      <c r="A16" s="5" t="inlineStr">
        <is>
          <t>6.3</t>
        </is>
      </c>
      <c r="B16" s="6" t="inlineStr">
        <is>
          <t>Planification des changements</t>
        </is>
      </c>
      <c r="C16" s="5" t="inlineStr"/>
      <c r="D16" s="6" t="inlineStr"/>
      <c r="E16" s="6" t="inlineStr"/>
      <c r="F16" s="6" t="inlineStr"/>
      <c r="G16" s="5" t="inlineStr"/>
      <c r="H16" s="5" t="inlineStr"/>
      <c r="I16" s="5" t="inlineStr">
        <is>
          <t>Non évalué</t>
        </is>
      </c>
    </row>
    <row r="17">
      <c r="A17" s="5" t="inlineStr">
        <is>
          <t>7.1</t>
        </is>
      </c>
      <c r="B17" s="6" t="inlineStr">
        <is>
          <t>Ressources</t>
        </is>
      </c>
      <c r="C17" s="5" t="inlineStr"/>
      <c r="D17" s="6" t="inlineStr"/>
      <c r="E17" s="6" t="inlineStr"/>
      <c r="F17" s="6" t="inlineStr"/>
      <c r="G17" s="5" t="inlineStr"/>
      <c r="H17" s="5" t="inlineStr"/>
      <c r="I17" s="5" t="inlineStr">
        <is>
          <t>Non évalué</t>
        </is>
      </c>
    </row>
    <row r="18">
      <c r="A18" s="5" t="inlineStr">
        <is>
          <t>7.2</t>
        </is>
      </c>
      <c r="B18" s="6" t="inlineStr">
        <is>
          <t>Compétences</t>
        </is>
      </c>
      <c r="C18" s="5" t="inlineStr"/>
      <c r="D18" s="6" t="inlineStr"/>
      <c r="E18" s="6" t="inlineStr"/>
      <c r="F18" s="6" t="inlineStr"/>
      <c r="G18" s="5" t="inlineStr"/>
      <c r="H18" s="5" t="inlineStr"/>
      <c r="I18" s="5" t="inlineStr">
        <is>
          <t>Non évalué</t>
        </is>
      </c>
    </row>
    <row r="19">
      <c r="A19" s="5" t="inlineStr">
        <is>
          <t>7.3</t>
        </is>
      </c>
      <c r="B19" s="6" t="inlineStr">
        <is>
          <t>Sensibilisation</t>
        </is>
      </c>
      <c r="C19" s="5" t="inlineStr"/>
      <c r="D19" s="6" t="inlineStr"/>
      <c r="E19" s="6" t="inlineStr"/>
      <c r="F19" s="6" t="inlineStr"/>
      <c r="G19" s="5" t="inlineStr"/>
      <c r="H19" s="5" t="inlineStr"/>
      <c r="I19" s="5" t="inlineStr">
        <is>
          <t>Non évalué</t>
        </is>
      </c>
    </row>
    <row r="20">
      <c r="A20" s="5" t="inlineStr">
        <is>
          <t>7.4</t>
        </is>
      </c>
      <c r="B20" s="6" t="inlineStr">
        <is>
          <t>Communication</t>
        </is>
      </c>
      <c r="C20" s="5" t="inlineStr"/>
      <c r="D20" s="6" t="inlineStr"/>
      <c r="E20" s="6" t="inlineStr"/>
      <c r="F20" s="6" t="inlineStr"/>
      <c r="G20" s="5" t="inlineStr"/>
      <c r="H20" s="5" t="inlineStr"/>
      <c r="I20" s="5" t="inlineStr">
        <is>
          <t>Non évalué</t>
        </is>
      </c>
    </row>
    <row r="21">
      <c r="A21" s="5" t="inlineStr">
        <is>
          <t>7.5</t>
        </is>
      </c>
      <c r="B21" s="6" t="inlineStr">
        <is>
          <t>Informations documentées</t>
        </is>
      </c>
      <c r="C21" s="5" t="inlineStr"/>
      <c r="D21" s="6" t="inlineStr"/>
      <c r="E21" s="6" t="inlineStr"/>
      <c r="F21" s="6" t="inlineStr"/>
      <c r="G21" s="5" t="inlineStr"/>
      <c r="H21" s="5" t="inlineStr"/>
      <c r="I21" s="5" t="inlineStr">
        <is>
          <t>Non évalué</t>
        </is>
      </c>
    </row>
    <row r="22">
      <c r="A22" s="5" t="inlineStr">
        <is>
          <t>8.1</t>
        </is>
      </c>
      <c r="B22" s="6" t="inlineStr">
        <is>
          <t>Planification et maîtrise opérationnelles</t>
        </is>
      </c>
      <c r="C22" s="5" t="inlineStr"/>
      <c r="D22" s="6" t="inlineStr"/>
      <c r="E22" s="6" t="inlineStr"/>
      <c r="F22" s="6" t="inlineStr"/>
      <c r="G22" s="5" t="inlineStr"/>
      <c r="H22" s="5" t="inlineStr"/>
      <c r="I22" s="5" t="inlineStr">
        <is>
          <t>Non évalué</t>
        </is>
      </c>
    </row>
    <row r="23">
      <c r="A23" s="5" t="inlineStr">
        <is>
          <t>8.2</t>
        </is>
      </c>
      <c r="B23" s="6" t="inlineStr">
        <is>
          <t>Appréciation des risques en SI</t>
        </is>
      </c>
      <c r="C23" s="5" t="inlineStr"/>
      <c r="D23" s="6" t="inlineStr"/>
      <c r="E23" s="6" t="inlineStr"/>
      <c r="F23" s="6" t="inlineStr"/>
      <c r="G23" s="5" t="inlineStr"/>
      <c r="H23" s="5" t="inlineStr"/>
      <c r="I23" s="5" t="inlineStr">
        <is>
          <t>Non évalué</t>
        </is>
      </c>
    </row>
    <row r="24">
      <c r="A24" s="5" t="inlineStr">
        <is>
          <t>8.3</t>
        </is>
      </c>
      <c r="B24" s="6" t="inlineStr">
        <is>
          <t>Traitement des risques en SI</t>
        </is>
      </c>
      <c r="C24" s="5" t="inlineStr"/>
      <c r="D24" s="6" t="inlineStr"/>
      <c r="E24" s="6" t="inlineStr"/>
      <c r="F24" s="6" t="inlineStr"/>
      <c r="G24" s="5" t="inlineStr"/>
      <c r="H24" s="5" t="inlineStr"/>
      <c r="I24" s="5" t="inlineStr">
        <is>
          <t>Non évalué</t>
        </is>
      </c>
    </row>
    <row r="25">
      <c r="A25" s="5" t="inlineStr">
        <is>
          <t>9.1</t>
        </is>
      </c>
      <c r="B25" s="6" t="inlineStr">
        <is>
          <t>Surveillance, mesures, analyse et évaluation</t>
        </is>
      </c>
      <c r="C25" s="5" t="inlineStr"/>
      <c r="D25" s="6" t="inlineStr"/>
      <c r="E25" s="6" t="inlineStr"/>
      <c r="F25" s="6" t="inlineStr"/>
      <c r="G25" s="5" t="inlineStr"/>
      <c r="H25" s="5" t="inlineStr"/>
      <c r="I25" s="5" t="inlineStr">
        <is>
          <t>Non évalué</t>
        </is>
      </c>
    </row>
    <row r="26">
      <c r="A26" s="5" t="inlineStr">
        <is>
          <t>9.2</t>
        </is>
      </c>
      <c r="B26" s="6" t="inlineStr">
        <is>
          <t>Audit interne</t>
        </is>
      </c>
      <c r="C26" s="5" t="inlineStr"/>
      <c r="D26" s="6" t="inlineStr"/>
      <c r="E26" s="6" t="inlineStr"/>
      <c r="F26" s="6" t="inlineStr"/>
      <c r="G26" s="5" t="inlineStr"/>
      <c r="H26" s="5" t="inlineStr"/>
      <c r="I26" s="5" t="inlineStr">
        <is>
          <t>Non évalué</t>
        </is>
      </c>
    </row>
    <row r="27">
      <c r="A27" s="5" t="inlineStr">
        <is>
          <t>9.3</t>
        </is>
      </c>
      <c r="B27" s="6" t="inlineStr">
        <is>
          <t>Revue de direction</t>
        </is>
      </c>
      <c r="C27" s="5" t="inlineStr"/>
      <c r="D27" s="6" t="inlineStr"/>
      <c r="E27" s="6" t="inlineStr"/>
      <c r="F27" s="6" t="inlineStr"/>
      <c r="G27" s="5" t="inlineStr"/>
      <c r="H27" s="5" t="inlineStr"/>
      <c r="I27" s="5" t="inlineStr">
        <is>
          <t>Non évalué</t>
        </is>
      </c>
    </row>
    <row r="28">
      <c r="A28" s="5" t="inlineStr">
        <is>
          <t>10.1</t>
        </is>
      </c>
      <c r="B28" s="6" t="inlineStr">
        <is>
          <t>Amélioration continue</t>
        </is>
      </c>
      <c r="C28" s="5" t="inlineStr"/>
      <c r="D28" s="6" t="inlineStr"/>
      <c r="E28" s="6" t="inlineStr"/>
      <c r="F28" s="6" t="inlineStr"/>
      <c r="G28" s="5" t="inlineStr"/>
      <c r="H28" s="5" t="inlineStr"/>
      <c r="I28" s="5" t="inlineStr">
        <is>
          <t>Non évalué</t>
        </is>
      </c>
    </row>
    <row r="29">
      <c r="A29" s="5" t="inlineStr">
        <is>
          <t>10.2</t>
        </is>
      </c>
      <c r="B29" s="6" t="inlineStr">
        <is>
          <t>Non-conformité et action corrective</t>
        </is>
      </c>
      <c r="C29" s="5" t="inlineStr"/>
      <c r="D29" s="6" t="inlineStr"/>
      <c r="E29" s="6" t="inlineStr"/>
      <c r="F29" s="6" t="inlineStr"/>
      <c r="G29" s="5" t="inlineStr"/>
      <c r="H29" s="5" t="inlineStr"/>
      <c r="I29" s="5" t="inlineStr">
        <is>
          <t>Non évalué</t>
        </is>
      </c>
    </row>
  </sheetData>
  <mergeCells count="2">
    <mergeCell ref="A1:I1"/>
    <mergeCell ref="A2:I2"/>
  </mergeCells>
  <conditionalFormatting sqref="C5:C29">
    <cfRule type="colorScale" priority="1">
      <colorScale>
        <cfvo type="num" val="0"/>
        <cfvo type="num" val="3"/>
        <cfvo type="num" val="5"/>
        <color rgb="00F8696B"/>
        <color rgb="00FFEB84"/>
        <color rgb="0063BE7B"/>
      </colorScale>
    </cfRule>
  </conditionalFormatting>
  <conditionalFormatting sqref="I5:I29">
    <cfRule type="cellIs" priority="2" operator="equal" dxfId="0">
      <formula>"Conforme"</formula>
    </cfRule>
    <cfRule type="cellIs" priority="3" operator="equal" dxfId="1">
      <formula>"Non conforme"</formula>
    </cfRule>
    <cfRule type="cellIs" priority="4" operator="equal" dxfId="2">
      <formula>"Partiellement conforme"</formula>
    </cfRule>
  </conditionalFormatting>
  <dataValidations count="3">
    <dataValidation sqref="C5:C29" showDropDown="0" showInputMessage="0" showErrorMessage="0" allowBlank="0" type="whole" operator="between">
      <formula1>0</formula1>
      <formula2>5</formula2>
    </dataValidation>
    <dataValidation sqref="G5:G29" showDropDown="0" showInputMessage="0" showErrorMessage="0" allowBlank="0" type="list">
      <formula1>"Critique,Haute,Moyenne,Basse"</formula1>
    </dataValidation>
    <dataValidation sqref="I5:I29" showDropDown="0" showInputMessage="0" showErrorMessage="0" allowBlank="0" type="list">
      <formula1>"Non évalué,Non conforme,Partiellement conforme,Conforme,Optimisé"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52" customWidth="1" min="2" max="2"/>
    <col width="18" customWidth="1" min="3" max="3"/>
    <col width="13" customWidth="1" min="4" max="4"/>
    <col width="22" customWidth="1" min="5" max="5"/>
    <col width="24" customWidth="1" min="6" max="6"/>
    <col width="28" customWidth="1" min="7" max="7"/>
    <col width="12" customWidth="1" min="8" max="8"/>
    <col width="14" customWidth="1" min="9" max="9"/>
    <col width="22" customWidth="1" min="10" max="10"/>
  </cols>
  <sheetData>
    <row r="1" ht="28" customHeight="1">
      <c r="A1" s="1" t="inlineStr">
        <is>
          <t>Gap analysis — Annexe A (93 contrôles) — ISO/IEC 27001:2022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Contrôle</t>
        </is>
      </c>
      <c r="B4" s="4" t="inlineStr">
        <is>
          <t>Description</t>
        </is>
      </c>
      <c r="C4" s="3" t="inlineStr">
        <is>
          <t>Domaine</t>
        </is>
      </c>
      <c r="D4" s="3" t="inlineStr">
        <is>
          <t>Maturité (0-5)</t>
        </is>
      </c>
      <c r="E4" s="4" t="inlineStr">
        <is>
          <t>Évidence</t>
        </is>
      </c>
      <c r="F4" s="4" t="inlineStr">
        <is>
          <t>Écart</t>
        </is>
      </c>
      <c r="G4" s="4" t="inlineStr">
        <is>
          <t>Action corrective</t>
        </is>
      </c>
      <c r="H4" s="3" t="inlineStr">
        <is>
          <t>Priorité</t>
        </is>
      </c>
      <c r="I4" s="3" t="inlineStr">
        <is>
          <t>Échéance</t>
        </is>
      </c>
      <c r="J4" s="3" t="inlineStr">
        <is>
          <t>Statut</t>
        </is>
      </c>
    </row>
    <row r="5">
      <c r="A5" s="5" t="inlineStr">
        <is>
          <t>A.5.1</t>
        </is>
      </c>
      <c r="B5" s="6" t="inlineStr">
        <is>
          <t>Politiques de sécurité de l'information</t>
        </is>
      </c>
      <c r="C5" s="5" t="inlineStr">
        <is>
          <t>Organisationnels</t>
        </is>
      </c>
      <c r="D5" s="5" t="inlineStr"/>
      <c r="E5" s="6" t="inlineStr"/>
      <c r="F5" s="6" t="inlineStr"/>
      <c r="G5" s="6" t="inlineStr"/>
      <c r="H5" s="5" t="inlineStr"/>
      <c r="I5" s="5" t="inlineStr"/>
      <c r="J5" s="5" t="inlineStr">
        <is>
          <t>Non évalué</t>
        </is>
      </c>
    </row>
    <row r="6">
      <c r="A6" s="5" t="inlineStr">
        <is>
          <t>A.5.2</t>
        </is>
      </c>
      <c r="B6" s="6" t="inlineStr">
        <is>
          <t>Rôles et responsabilités en sécurité de l'information</t>
        </is>
      </c>
      <c r="C6" s="5" t="inlineStr">
        <is>
          <t>Organisationnels</t>
        </is>
      </c>
      <c r="D6" s="5" t="inlineStr"/>
      <c r="E6" s="6" t="inlineStr"/>
      <c r="F6" s="6" t="inlineStr"/>
      <c r="G6" s="6" t="inlineStr"/>
      <c r="H6" s="5" t="inlineStr"/>
      <c r="I6" s="5" t="inlineStr"/>
      <c r="J6" s="5" t="inlineStr">
        <is>
          <t>Non évalué</t>
        </is>
      </c>
    </row>
    <row r="7">
      <c r="A7" s="5" t="inlineStr">
        <is>
          <t>A.5.3</t>
        </is>
      </c>
      <c r="B7" s="6" t="inlineStr">
        <is>
          <t>Séparation des tâches</t>
        </is>
      </c>
      <c r="C7" s="5" t="inlineStr">
        <is>
          <t>Organisationnels</t>
        </is>
      </c>
      <c r="D7" s="5" t="inlineStr"/>
      <c r="E7" s="6" t="inlineStr"/>
      <c r="F7" s="6" t="inlineStr"/>
      <c r="G7" s="6" t="inlineStr"/>
      <c r="H7" s="5" t="inlineStr"/>
      <c r="I7" s="5" t="inlineStr"/>
      <c r="J7" s="5" t="inlineStr">
        <is>
          <t>Non évalué</t>
        </is>
      </c>
    </row>
    <row r="8">
      <c r="A8" s="5" t="inlineStr">
        <is>
          <t>A.5.4</t>
        </is>
      </c>
      <c r="B8" s="6" t="inlineStr">
        <is>
          <t>Responsabilités de la direction</t>
        </is>
      </c>
      <c r="C8" s="5" t="inlineStr">
        <is>
          <t>Organisationnels</t>
        </is>
      </c>
      <c r="D8" s="5" t="inlineStr"/>
      <c r="E8" s="6" t="inlineStr"/>
      <c r="F8" s="6" t="inlineStr"/>
      <c r="G8" s="6" t="inlineStr"/>
      <c r="H8" s="5" t="inlineStr"/>
      <c r="I8" s="5" t="inlineStr"/>
      <c r="J8" s="5" t="inlineStr">
        <is>
          <t>Non évalué</t>
        </is>
      </c>
    </row>
    <row r="9">
      <c r="A9" s="5" t="inlineStr">
        <is>
          <t>A.5.5</t>
        </is>
      </c>
      <c r="B9" s="6" t="inlineStr">
        <is>
          <t>Contact avec les autorités</t>
        </is>
      </c>
      <c r="C9" s="5" t="inlineStr">
        <is>
          <t>Organisationnels</t>
        </is>
      </c>
      <c r="D9" s="5" t="inlineStr"/>
      <c r="E9" s="6" t="inlineStr"/>
      <c r="F9" s="6" t="inlineStr"/>
      <c r="G9" s="6" t="inlineStr"/>
      <c r="H9" s="5" t="inlineStr"/>
      <c r="I9" s="5" t="inlineStr"/>
      <c r="J9" s="5" t="inlineStr">
        <is>
          <t>Non évalué</t>
        </is>
      </c>
    </row>
    <row r="10">
      <c r="A10" s="5" t="inlineStr">
        <is>
          <t>A.5.6</t>
        </is>
      </c>
      <c r="B10" s="6" t="inlineStr">
        <is>
          <t>Contact avec des groupes d'intérêt spécifique</t>
        </is>
      </c>
      <c r="C10" s="5" t="inlineStr">
        <is>
          <t>Organisationnels</t>
        </is>
      </c>
      <c r="D10" s="5" t="inlineStr"/>
      <c r="E10" s="6" t="inlineStr"/>
      <c r="F10" s="6" t="inlineStr"/>
      <c r="G10" s="6" t="inlineStr"/>
      <c r="H10" s="5" t="inlineStr"/>
      <c r="I10" s="5" t="inlineStr"/>
      <c r="J10" s="5" t="inlineStr">
        <is>
          <t>Non évalué</t>
        </is>
      </c>
    </row>
    <row r="11">
      <c r="A11" s="5" t="inlineStr">
        <is>
          <t>A.5.7</t>
        </is>
      </c>
      <c r="B11" s="6" t="inlineStr">
        <is>
          <t>Renseignement sur les menaces</t>
        </is>
      </c>
      <c r="C11" s="5" t="inlineStr">
        <is>
          <t>Organisationnels</t>
        </is>
      </c>
      <c r="D11" s="5" t="inlineStr"/>
      <c r="E11" s="6" t="inlineStr"/>
      <c r="F11" s="6" t="inlineStr"/>
      <c r="G11" s="6" t="inlineStr"/>
      <c r="H11" s="5" t="inlineStr"/>
      <c r="I11" s="5" t="inlineStr"/>
      <c r="J11" s="5" t="inlineStr">
        <is>
          <t>Non évalué</t>
        </is>
      </c>
    </row>
    <row r="12">
      <c r="A12" s="5" t="inlineStr">
        <is>
          <t>A.5.8</t>
        </is>
      </c>
      <c r="B12" s="6" t="inlineStr">
        <is>
          <t>Sécurité dans la gestion de projet</t>
        </is>
      </c>
      <c r="C12" s="5" t="inlineStr">
        <is>
          <t>Organisationnels</t>
        </is>
      </c>
      <c r="D12" s="5" t="inlineStr"/>
      <c r="E12" s="6" t="inlineStr"/>
      <c r="F12" s="6" t="inlineStr"/>
      <c r="G12" s="6" t="inlineStr"/>
      <c r="H12" s="5" t="inlineStr"/>
      <c r="I12" s="5" t="inlineStr"/>
      <c r="J12" s="5" t="inlineStr">
        <is>
          <t>Non évalué</t>
        </is>
      </c>
    </row>
    <row r="13">
      <c r="A13" s="5" t="inlineStr">
        <is>
          <t>A.5.9</t>
        </is>
      </c>
      <c r="B13" s="6" t="inlineStr">
        <is>
          <t>Inventaire des informations et autres actifs associés</t>
        </is>
      </c>
      <c r="C13" s="5" t="inlineStr">
        <is>
          <t>Organisationnels</t>
        </is>
      </c>
      <c r="D13" s="5" t="inlineStr"/>
      <c r="E13" s="6" t="inlineStr"/>
      <c r="F13" s="6" t="inlineStr"/>
      <c r="G13" s="6" t="inlineStr"/>
      <c r="H13" s="5" t="inlineStr"/>
      <c r="I13" s="5" t="inlineStr"/>
      <c r="J13" s="5" t="inlineStr">
        <is>
          <t>Non évalué</t>
        </is>
      </c>
    </row>
    <row r="14">
      <c r="A14" s="5" t="inlineStr">
        <is>
          <t>A.5.10</t>
        </is>
      </c>
      <c r="B14" s="6" t="inlineStr">
        <is>
          <t>Utilisation acceptable des informations et autres actifs associés</t>
        </is>
      </c>
      <c r="C14" s="5" t="inlineStr">
        <is>
          <t>Organisationnels</t>
        </is>
      </c>
      <c r="D14" s="5" t="inlineStr"/>
      <c r="E14" s="6" t="inlineStr"/>
      <c r="F14" s="6" t="inlineStr"/>
      <c r="G14" s="6" t="inlineStr"/>
      <c r="H14" s="5" t="inlineStr"/>
      <c r="I14" s="5" t="inlineStr"/>
      <c r="J14" s="5" t="inlineStr">
        <is>
          <t>Non évalué</t>
        </is>
      </c>
    </row>
    <row r="15">
      <c r="A15" s="5" t="inlineStr">
        <is>
          <t>A.5.11</t>
        </is>
      </c>
      <c r="B15" s="6" t="inlineStr">
        <is>
          <t>Restitution des actifs</t>
        </is>
      </c>
      <c r="C15" s="5" t="inlineStr">
        <is>
          <t>Organisationnels</t>
        </is>
      </c>
      <c r="D15" s="5" t="inlineStr"/>
      <c r="E15" s="6" t="inlineStr"/>
      <c r="F15" s="6" t="inlineStr"/>
      <c r="G15" s="6" t="inlineStr"/>
      <c r="H15" s="5" t="inlineStr"/>
      <c r="I15" s="5" t="inlineStr"/>
      <c r="J15" s="5" t="inlineStr">
        <is>
          <t>Non évalué</t>
        </is>
      </c>
    </row>
    <row r="16">
      <c r="A16" s="5" t="inlineStr">
        <is>
          <t>A.5.12</t>
        </is>
      </c>
      <c r="B16" s="6" t="inlineStr">
        <is>
          <t>Classification des informations</t>
        </is>
      </c>
      <c r="C16" s="5" t="inlineStr">
        <is>
          <t>Organisationnels</t>
        </is>
      </c>
      <c r="D16" s="5" t="inlineStr"/>
      <c r="E16" s="6" t="inlineStr"/>
      <c r="F16" s="6" t="inlineStr"/>
      <c r="G16" s="6" t="inlineStr"/>
      <c r="H16" s="5" t="inlineStr"/>
      <c r="I16" s="5" t="inlineStr"/>
      <c r="J16" s="5" t="inlineStr">
        <is>
          <t>Non évalué</t>
        </is>
      </c>
    </row>
    <row r="17">
      <c r="A17" s="5" t="inlineStr">
        <is>
          <t>A.5.13</t>
        </is>
      </c>
      <c r="B17" s="6" t="inlineStr">
        <is>
          <t>Marquage des informations</t>
        </is>
      </c>
      <c r="C17" s="5" t="inlineStr">
        <is>
          <t>Organisationnels</t>
        </is>
      </c>
      <c r="D17" s="5" t="inlineStr"/>
      <c r="E17" s="6" t="inlineStr"/>
      <c r="F17" s="6" t="inlineStr"/>
      <c r="G17" s="6" t="inlineStr"/>
      <c r="H17" s="5" t="inlineStr"/>
      <c r="I17" s="5" t="inlineStr"/>
      <c r="J17" s="5" t="inlineStr">
        <is>
          <t>Non évalué</t>
        </is>
      </c>
    </row>
    <row r="18">
      <c r="A18" s="5" t="inlineStr">
        <is>
          <t>A.5.14</t>
        </is>
      </c>
      <c r="B18" s="6" t="inlineStr">
        <is>
          <t>Transfert des informations</t>
        </is>
      </c>
      <c r="C18" s="5" t="inlineStr">
        <is>
          <t>Organisationnels</t>
        </is>
      </c>
      <c r="D18" s="5" t="inlineStr"/>
      <c r="E18" s="6" t="inlineStr"/>
      <c r="F18" s="6" t="inlineStr"/>
      <c r="G18" s="6" t="inlineStr"/>
      <c r="H18" s="5" t="inlineStr"/>
      <c r="I18" s="5" t="inlineStr"/>
      <c r="J18" s="5" t="inlineStr">
        <is>
          <t>Non évalué</t>
        </is>
      </c>
    </row>
    <row r="19">
      <c r="A19" s="5" t="inlineStr">
        <is>
          <t>A.5.15</t>
        </is>
      </c>
      <c r="B19" s="6" t="inlineStr">
        <is>
          <t>Contrôle d'accès</t>
        </is>
      </c>
      <c r="C19" s="5" t="inlineStr">
        <is>
          <t>Organisationnels</t>
        </is>
      </c>
      <c r="D19" s="5" t="inlineStr"/>
      <c r="E19" s="6" t="inlineStr"/>
      <c r="F19" s="6" t="inlineStr"/>
      <c r="G19" s="6" t="inlineStr"/>
      <c r="H19" s="5" t="inlineStr"/>
      <c r="I19" s="5" t="inlineStr"/>
      <c r="J19" s="5" t="inlineStr">
        <is>
          <t>Non évalué</t>
        </is>
      </c>
    </row>
    <row r="20">
      <c r="A20" s="5" t="inlineStr">
        <is>
          <t>A.5.16</t>
        </is>
      </c>
      <c r="B20" s="6" t="inlineStr">
        <is>
          <t>Gestion des identités</t>
        </is>
      </c>
      <c r="C20" s="5" t="inlineStr">
        <is>
          <t>Organisationnels</t>
        </is>
      </c>
      <c r="D20" s="5" t="inlineStr"/>
      <c r="E20" s="6" t="inlineStr"/>
      <c r="F20" s="6" t="inlineStr"/>
      <c r="G20" s="6" t="inlineStr"/>
      <c r="H20" s="5" t="inlineStr"/>
      <c r="I20" s="5" t="inlineStr"/>
      <c r="J20" s="5" t="inlineStr">
        <is>
          <t>Non évalué</t>
        </is>
      </c>
    </row>
    <row r="21">
      <c r="A21" s="5" t="inlineStr">
        <is>
          <t>A.5.17</t>
        </is>
      </c>
      <c r="B21" s="6" t="inlineStr">
        <is>
          <t>Informations d'authentification</t>
        </is>
      </c>
      <c r="C21" s="5" t="inlineStr">
        <is>
          <t>Organisationnels</t>
        </is>
      </c>
      <c r="D21" s="5" t="inlineStr"/>
      <c r="E21" s="6" t="inlineStr"/>
      <c r="F21" s="6" t="inlineStr"/>
      <c r="G21" s="6" t="inlineStr"/>
      <c r="H21" s="5" t="inlineStr"/>
      <c r="I21" s="5" t="inlineStr"/>
      <c r="J21" s="5" t="inlineStr">
        <is>
          <t>Non évalué</t>
        </is>
      </c>
    </row>
    <row r="22">
      <c r="A22" s="5" t="inlineStr">
        <is>
          <t>A.5.18</t>
        </is>
      </c>
      <c r="B22" s="6" t="inlineStr">
        <is>
          <t>Droits d'accès</t>
        </is>
      </c>
      <c r="C22" s="5" t="inlineStr">
        <is>
          <t>Organisationnels</t>
        </is>
      </c>
      <c r="D22" s="5" t="inlineStr"/>
      <c r="E22" s="6" t="inlineStr"/>
      <c r="F22" s="6" t="inlineStr"/>
      <c r="G22" s="6" t="inlineStr"/>
      <c r="H22" s="5" t="inlineStr"/>
      <c r="I22" s="5" t="inlineStr"/>
      <c r="J22" s="5" t="inlineStr">
        <is>
          <t>Non évalué</t>
        </is>
      </c>
    </row>
    <row r="23">
      <c r="A23" s="5" t="inlineStr">
        <is>
          <t>A.5.19</t>
        </is>
      </c>
      <c r="B23" s="6" t="inlineStr">
        <is>
          <t>Sécurité de l'information dans les relations avec les fournisseurs</t>
        </is>
      </c>
      <c r="C23" s="5" t="inlineStr">
        <is>
          <t>Organisationnels</t>
        </is>
      </c>
      <c r="D23" s="5" t="inlineStr"/>
      <c r="E23" s="6" t="inlineStr"/>
      <c r="F23" s="6" t="inlineStr"/>
      <c r="G23" s="6" t="inlineStr"/>
      <c r="H23" s="5" t="inlineStr"/>
      <c r="I23" s="5" t="inlineStr"/>
      <c r="J23" s="5" t="inlineStr">
        <is>
          <t>Non évalué</t>
        </is>
      </c>
    </row>
    <row r="24">
      <c r="A24" s="5" t="inlineStr">
        <is>
          <t>A.5.20</t>
        </is>
      </c>
      <c r="B24" s="6" t="inlineStr">
        <is>
          <t>Inclusion d'aspects sécurité dans les accords fournisseurs</t>
        </is>
      </c>
      <c r="C24" s="5" t="inlineStr">
        <is>
          <t>Organisationnels</t>
        </is>
      </c>
      <c r="D24" s="5" t="inlineStr"/>
      <c r="E24" s="6" t="inlineStr"/>
      <c r="F24" s="6" t="inlineStr"/>
      <c r="G24" s="6" t="inlineStr"/>
      <c r="H24" s="5" t="inlineStr"/>
      <c r="I24" s="5" t="inlineStr"/>
      <c r="J24" s="5" t="inlineStr">
        <is>
          <t>Non évalué</t>
        </is>
      </c>
    </row>
    <row r="25">
      <c r="A25" s="5" t="inlineStr">
        <is>
          <t>A.5.21</t>
        </is>
      </c>
      <c r="B25" s="6" t="inlineStr">
        <is>
          <t>Gestion de la sécurité dans la chaîne d'approvisionnement TIC</t>
        </is>
      </c>
      <c r="C25" s="5" t="inlineStr">
        <is>
          <t>Organisationnels</t>
        </is>
      </c>
      <c r="D25" s="5" t="inlineStr"/>
      <c r="E25" s="6" t="inlineStr"/>
      <c r="F25" s="6" t="inlineStr"/>
      <c r="G25" s="6" t="inlineStr"/>
      <c r="H25" s="5" t="inlineStr"/>
      <c r="I25" s="5" t="inlineStr"/>
      <c r="J25" s="5" t="inlineStr">
        <is>
          <t>Non évalué</t>
        </is>
      </c>
    </row>
    <row r="26">
      <c r="A26" s="5" t="inlineStr">
        <is>
          <t>A.5.22</t>
        </is>
      </c>
      <c r="B26" s="6" t="inlineStr">
        <is>
          <t>Surveillance, revue et gestion des changements des services fournisseurs</t>
        </is>
      </c>
      <c r="C26" s="5" t="inlineStr">
        <is>
          <t>Organisationnels</t>
        </is>
      </c>
      <c r="D26" s="5" t="inlineStr"/>
      <c r="E26" s="6" t="inlineStr"/>
      <c r="F26" s="6" t="inlineStr"/>
      <c r="G26" s="6" t="inlineStr"/>
      <c r="H26" s="5" t="inlineStr"/>
      <c r="I26" s="5" t="inlineStr"/>
      <c r="J26" s="5" t="inlineStr">
        <is>
          <t>Non évalué</t>
        </is>
      </c>
    </row>
    <row r="27">
      <c r="A27" s="5" t="inlineStr">
        <is>
          <t>A.5.23</t>
        </is>
      </c>
      <c r="B27" s="6" t="inlineStr">
        <is>
          <t>Sécurité de l'information dans l'utilisation des services en nuage</t>
        </is>
      </c>
      <c r="C27" s="5" t="inlineStr">
        <is>
          <t>Organisationnels</t>
        </is>
      </c>
      <c r="D27" s="5" t="inlineStr"/>
      <c r="E27" s="6" t="inlineStr"/>
      <c r="F27" s="6" t="inlineStr"/>
      <c r="G27" s="6" t="inlineStr"/>
      <c r="H27" s="5" t="inlineStr"/>
      <c r="I27" s="5" t="inlineStr"/>
      <c r="J27" s="5" t="inlineStr">
        <is>
          <t>Non évalué</t>
        </is>
      </c>
    </row>
    <row r="28">
      <c r="A28" s="5" t="inlineStr">
        <is>
          <t>A.5.24</t>
        </is>
      </c>
      <c r="B28" s="6" t="inlineStr">
        <is>
          <t>Planification et préparation de la gestion des incidents</t>
        </is>
      </c>
      <c r="C28" s="5" t="inlineStr">
        <is>
          <t>Organisationnels</t>
        </is>
      </c>
      <c r="D28" s="5" t="inlineStr"/>
      <c r="E28" s="6" t="inlineStr"/>
      <c r="F28" s="6" t="inlineStr"/>
      <c r="G28" s="6" t="inlineStr"/>
      <c r="H28" s="5" t="inlineStr"/>
      <c r="I28" s="5" t="inlineStr"/>
      <c r="J28" s="5" t="inlineStr">
        <is>
          <t>Non évalué</t>
        </is>
      </c>
    </row>
    <row r="29">
      <c r="A29" s="5" t="inlineStr">
        <is>
          <t>A.5.25</t>
        </is>
      </c>
      <c r="B29" s="6" t="inlineStr">
        <is>
          <t>Évaluation et décision sur les événements de sécurité</t>
        </is>
      </c>
      <c r="C29" s="5" t="inlineStr">
        <is>
          <t>Organisationnels</t>
        </is>
      </c>
      <c r="D29" s="5" t="inlineStr"/>
      <c r="E29" s="6" t="inlineStr"/>
      <c r="F29" s="6" t="inlineStr"/>
      <c r="G29" s="6" t="inlineStr"/>
      <c r="H29" s="5" t="inlineStr"/>
      <c r="I29" s="5" t="inlineStr"/>
      <c r="J29" s="5" t="inlineStr">
        <is>
          <t>Non évalué</t>
        </is>
      </c>
    </row>
    <row r="30">
      <c r="A30" s="5" t="inlineStr">
        <is>
          <t>A.5.26</t>
        </is>
      </c>
      <c r="B30" s="6" t="inlineStr">
        <is>
          <t>Réponse aux incidents de sécurité</t>
        </is>
      </c>
      <c r="C30" s="5" t="inlineStr">
        <is>
          <t>Organisationnels</t>
        </is>
      </c>
      <c r="D30" s="5" t="inlineStr"/>
      <c r="E30" s="6" t="inlineStr"/>
      <c r="F30" s="6" t="inlineStr"/>
      <c r="G30" s="6" t="inlineStr"/>
      <c r="H30" s="5" t="inlineStr"/>
      <c r="I30" s="5" t="inlineStr"/>
      <c r="J30" s="5" t="inlineStr">
        <is>
          <t>Non évalué</t>
        </is>
      </c>
    </row>
    <row r="31">
      <c r="A31" s="5" t="inlineStr">
        <is>
          <t>A.5.27</t>
        </is>
      </c>
      <c r="B31" s="6" t="inlineStr">
        <is>
          <t>Tirer les leçons des incidents de sécurité</t>
        </is>
      </c>
      <c r="C31" s="5" t="inlineStr">
        <is>
          <t>Organisationnels</t>
        </is>
      </c>
      <c r="D31" s="5" t="inlineStr"/>
      <c r="E31" s="6" t="inlineStr"/>
      <c r="F31" s="6" t="inlineStr"/>
      <c r="G31" s="6" t="inlineStr"/>
      <c r="H31" s="5" t="inlineStr"/>
      <c r="I31" s="5" t="inlineStr"/>
      <c r="J31" s="5" t="inlineStr">
        <is>
          <t>Non évalué</t>
        </is>
      </c>
    </row>
    <row r="32">
      <c r="A32" s="5" t="inlineStr">
        <is>
          <t>A.5.28</t>
        </is>
      </c>
      <c r="B32" s="6" t="inlineStr">
        <is>
          <t>Collecte de preuves</t>
        </is>
      </c>
      <c r="C32" s="5" t="inlineStr">
        <is>
          <t>Organisationnels</t>
        </is>
      </c>
      <c r="D32" s="5" t="inlineStr"/>
      <c r="E32" s="6" t="inlineStr"/>
      <c r="F32" s="6" t="inlineStr"/>
      <c r="G32" s="6" t="inlineStr"/>
      <c r="H32" s="5" t="inlineStr"/>
      <c r="I32" s="5" t="inlineStr"/>
      <c r="J32" s="5" t="inlineStr">
        <is>
          <t>Non évalué</t>
        </is>
      </c>
    </row>
    <row r="33">
      <c r="A33" s="5" t="inlineStr">
        <is>
          <t>A.5.29</t>
        </is>
      </c>
      <c r="B33" s="6" t="inlineStr">
        <is>
          <t>Sécurité de l'information durant une perturbation</t>
        </is>
      </c>
      <c r="C33" s="5" t="inlineStr">
        <is>
          <t>Organisationnels</t>
        </is>
      </c>
      <c r="D33" s="5" t="inlineStr"/>
      <c r="E33" s="6" t="inlineStr"/>
      <c r="F33" s="6" t="inlineStr"/>
      <c r="G33" s="6" t="inlineStr"/>
      <c r="H33" s="5" t="inlineStr"/>
      <c r="I33" s="5" t="inlineStr"/>
      <c r="J33" s="5" t="inlineStr">
        <is>
          <t>Non évalué</t>
        </is>
      </c>
    </row>
    <row r="34">
      <c r="A34" s="5" t="inlineStr">
        <is>
          <t>A.5.30</t>
        </is>
      </c>
      <c r="B34" s="6" t="inlineStr">
        <is>
          <t>Préparation des TIC pour la continuité d'activité</t>
        </is>
      </c>
      <c r="C34" s="5" t="inlineStr">
        <is>
          <t>Organisationnels</t>
        </is>
      </c>
      <c r="D34" s="5" t="inlineStr"/>
      <c r="E34" s="6" t="inlineStr"/>
      <c r="F34" s="6" t="inlineStr"/>
      <c r="G34" s="6" t="inlineStr"/>
      <c r="H34" s="5" t="inlineStr"/>
      <c r="I34" s="5" t="inlineStr"/>
      <c r="J34" s="5" t="inlineStr">
        <is>
          <t>Non évalué</t>
        </is>
      </c>
    </row>
    <row r="35">
      <c r="A35" s="5" t="inlineStr">
        <is>
          <t>A.5.31</t>
        </is>
      </c>
      <c r="B35" s="6" t="inlineStr">
        <is>
          <t>Exigences légales, statutaires, réglementaires et contractuelles</t>
        </is>
      </c>
      <c r="C35" s="5" t="inlineStr">
        <is>
          <t>Organisationnels</t>
        </is>
      </c>
      <c r="D35" s="5" t="inlineStr"/>
      <c r="E35" s="6" t="inlineStr"/>
      <c r="F35" s="6" t="inlineStr"/>
      <c r="G35" s="6" t="inlineStr"/>
      <c r="H35" s="5" t="inlineStr"/>
      <c r="I35" s="5" t="inlineStr"/>
      <c r="J35" s="5" t="inlineStr">
        <is>
          <t>Non évalué</t>
        </is>
      </c>
    </row>
    <row r="36">
      <c r="A36" s="5" t="inlineStr">
        <is>
          <t>A.5.32</t>
        </is>
      </c>
      <c r="B36" s="6" t="inlineStr">
        <is>
          <t>Droits de propriété intellectuelle</t>
        </is>
      </c>
      <c r="C36" s="5" t="inlineStr">
        <is>
          <t>Organisationnels</t>
        </is>
      </c>
      <c r="D36" s="5" t="inlineStr"/>
      <c r="E36" s="6" t="inlineStr"/>
      <c r="F36" s="6" t="inlineStr"/>
      <c r="G36" s="6" t="inlineStr"/>
      <c r="H36" s="5" t="inlineStr"/>
      <c r="I36" s="5" t="inlineStr"/>
      <c r="J36" s="5" t="inlineStr">
        <is>
          <t>Non évalué</t>
        </is>
      </c>
    </row>
    <row r="37">
      <c r="A37" s="5" t="inlineStr">
        <is>
          <t>A.5.33</t>
        </is>
      </c>
      <c r="B37" s="6" t="inlineStr">
        <is>
          <t>Protection des enregistrements</t>
        </is>
      </c>
      <c r="C37" s="5" t="inlineStr">
        <is>
          <t>Organisationnels</t>
        </is>
      </c>
      <c r="D37" s="5" t="inlineStr"/>
      <c r="E37" s="6" t="inlineStr"/>
      <c r="F37" s="6" t="inlineStr"/>
      <c r="G37" s="6" t="inlineStr"/>
      <c r="H37" s="5" t="inlineStr"/>
      <c r="I37" s="5" t="inlineStr"/>
      <c r="J37" s="5" t="inlineStr">
        <is>
          <t>Non évalué</t>
        </is>
      </c>
    </row>
    <row r="38">
      <c r="A38" s="5" t="inlineStr">
        <is>
          <t>A.5.34</t>
        </is>
      </c>
      <c r="B38" s="6" t="inlineStr">
        <is>
          <t>Vie privée et protection des données à caractère personnel</t>
        </is>
      </c>
      <c r="C38" s="5" t="inlineStr">
        <is>
          <t>Organisationnels</t>
        </is>
      </c>
      <c r="D38" s="5" t="inlineStr"/>
      <c r="E38" s="6" t="inlineStr"/>
      <c r="F38" s="6" t="inlineStr"/>
      <c r="G38" s="6" t="inlineStr"/>
      <c r="H38" s="5" t="inlineStr"/>
      <c r="I38" s="5" t="inlineStr"/>
      <c r="J38" s="5" t="inlineStr">
        <is>
          <t>Non évalué</t>
        </is>
      </c>
    </row>
    <row r="39">
      <c r="A39" s="5" t="inlineStr">
        <is>
          <t>A.5.35</t>
        </is>
      </c>
      <c r="B39" s="6" t="inlineStr">
        <is>
          <t>Revue indépendante de la sécurité de l'information</t>
        </is>
      </c>
      <c r="C39" s="5" t="inlineStr">
        <is>
          <t>Organisationnels</t>
        </is>
      </c>
      <c r="D39" s="5" t="inlineStr"/>
      <c r="E39" s="6" t="inlineStr"/>
      <c r="F39" s="6" t="inlineStr"/>
      <c r="G39" s="6" t="inlineStr"/>
      <c r="H39" s="5" t="inlineStr"/>
      <c r="I39" s="5" t="inlineStr"/>
      <c r="J39" s="5" t="inlineStr">
        <is>
          <t>Non évalué</t>
        </is>
      </c>
    </row>
    <row r="40">
      <c r="A40" s="5" t="inlineStr">
        <is>
          <t>A.5.36</t>
        </is>
      </c>
      <c r="B40" s="6" t="inlineStr">
        <is>
          <t>Conformité aux politiques, règles et normes</t>
        </is>
      </c>
      <c r="C40" s="5" t="inlineStr">
        <is>
          <t>Organisationnels</t>
        </is>
      </c>
      <c r="D40" s="5" t="inlineStr"/>
      <c r="E40" s="6" t="inlineStr"/>
      <c r="F40" s="6" t="inlineStr"/>
      <c r="G40" s="6" t="inlineStr"/>
      <c r="H40" s="5" t="inlineStr"/>
      <c r="I40" s="5" t="inlineStr"/>
      <c r="J40" s="5" t="inlineStr">
        <is>
          <t>Non évalué</t>
        </is>
      </c>
    </row>
    <row r="41">
      <c r="A41" s="5" t="inlineStr">
        <is>
          <t>A.5.37</t>
        </is>
      </c>
      <c r="B41" s="6" t="inlineStr">
        <is>
          <t>Procédures opérationnelles documentées</t>
        </is>
      </c>
      <c r="C41" s="5" t="inlineStr">
        <is>
          <t>Organisationnels</t>
        </is>
      </c>
      <c r="D41" s="5" t="inlineStr"/>
      <c r="E41" s="6" t="inlineStr"/>
      <c r="F41" s="6" t="inlineStr"/>
      <c r="G41" s="6" t="inlineStr"/>
      <c r="H41" s="5" t="inlineStr"/>
      <c r="I41" s="5" t="inlineStr"/>
      <c r="J41" s="5" t="inlineStr">
        <is>
          <t>Non évalué</t>
        </is>
      </c>
    </row>
    <row r="42">
      <c r="A42" s="5" t="inlineStr">
        <is>
          <t>A.6.1</t>
        </is>
      </c>
      <c r="B42" s="6" t="inlineStr">
        <is>
          <t>Filtrage des candidats</t>
        </is>
      </c>
      <c r="C42" s="5" t="inlineStr">
        <is>
          <t>Personnes</t>
        </is>
      </c>
      <c r="D42" s="5" t="inlineStr"/>
      <c r="E42" s="6" t="inlineStr"/>
      <c r="F42" s="6" t="inlineStr"/>
      <c r="G42" s="6" t="inlineStr"/>
      <c r="H42" s="5" t="inlineStr"/>
      <c r="I42" s="5" t="inlineStr"/>
      <c r="J42" s="5" t="inlineStr">
        <is>
          <t>Non évalué</t>
        </is>
      </c>
    </row>
    <row r="43">
      <c r="A43" s="5" t="inlineStr">
        <is>
          <t>A.6.2</t>
        </is>
      </c>
      <c r="B43" s="6" t="inlineStr">
        <is>
          <t>Termes et conditions d'embauche</t>
        </is>
      </c>
      <c r="C43" s="5" t="inlineStr">
        <is>
          <t>Personnes</t>
        </is>
      </c>
      <c r="D43" s="5" t="inlineStr"/>
      <c r="E43" s="6" t="inlineStr"/>
      <c r="F43" s="6" t="inlineStr"/>
      <c r="G43" s="6" t="inlineStr"/>
      <c r="H43" s="5" t="inlineStr"/>
      <c r="I43" s="5" t="inlineStr"/>
      <c r="J43" s="5" t="inlineStr">
        <is>
          <t>Non évalué</t>
        </is>
      </c>
    </row>
    <row r="44">
      <c r="A44" s="5" t="inlineStr">
        <is>
          <t>A.6.3</t>
        </is>
      </c>
      <c r="B44" s="6" t="inlineStr">
        <is>
          <t>Sensibilisation, enseignement et formation</t>
        </is>
      </c>
      <c r="C44" s="5" t="inlineStr">
        <is>
          <t>Personnes</t>
        </is>
      </c>
      <c r="D44" s="5" t="inlineStr"/>
      <c r="E44" s="6" t="inlineStr"/>
      <c r="F44" s="6" t="inlineStr"/>
      <c r="G44" s="6" t="inlineStr"/>
      <c r="H44" s="5" t="inlineStr"/>
      <c r="I44" s="5" t="inlineStr"/>
      <c r="J44" s="5" t="inlineStr">
        <is>
          <t>Non évalué</t>
        </is>
      </c>
    </row>
    <row r="45">
      <c r="A45" s="5" t="inlineStr">
        <is>
          <t>A.6.4</t>
        </is>
      </c>
      <c r="B45" s="6" t="inlineStr">
        <is>
          <t>Processus disciplinaire</t>
        </is>
      </c>
      <c r="C45" s="5" t="inlineStr">
        <is>
          <t>Personnes</t>
        </is>
      </c>
      <c r="D45" s="5" t="inlineStr"/>
      <c r="E45" s="6" t="inlineStr"/>
      <c r="F45" s="6" t="inlineStr"/>
      <c r="G45" s="6" t="inlineStr"/>
      <c r="H45" s="5" t="inlineStr"/>
      <c r="I45" s="5" t="inlineStr"/>
      <c r="J45" s="5" t="inlineStr">
        <is>
          <t>Non évalué</t>
        </is>
      </c>
    </row>
    <row r="46">
      <c r="A46" s="5" t="inlineStr">
        <is>
          <t>A.6.5</t>
        </is>
      </c>
      <c r="B46" s="6" t="inlineStr">
        <is>
          <t>Responsabilités après cessation ou changement d'emploi</t>
        </is>
      </c>
      <c r="C46" s="5" t="inlineStr">
        <is>
          <t>Personnes</t>
        </is>
      </c>
      <c r="D46" s="5" t="inlineStr"/>
      <c r="E46" s="6" t="inlineStr"/>
      <c r="F46" s="6" t="inlineStr"/>
      <c r="G46" s="6" t="inlineStr"/>
      <c r="H46" s="5" t="inlineStr"/>
      <c r="I46" s="5" t="inlineStr"/>
      <c r="J46" s="5" t="inlineStr">
        <is>
          <t>Non évalué</t>
        </is>
      </c>
    </row>
    <row r="47">
      <c r="A47" s="5" t="inlineStr">
        <is>
          <t>A.6.6</t>
        </is>
      </c>
      <c r="B47" s="6" t="inlineStr">
        <is>
          <t>Engagements de confidentialité ou de non-divulgation</t>
        </is>
      </c>
      <c r="C47" s="5" t="inlineStr">
        <is>
          <t>Personnes</t>
        </is>
      </c>
      <c r="D47" s="5" t="inlineStr"/>
      <c r="E47" s="6" t="inlineStr"/>
      <c r="F47" s="6" t="inlineStr"/>
      <c r="G47" s="6" t="inlineStr"/>
      <c r="H47" s="5" t="inlineStr"/>
      <c r="I47" s="5" t="inlineStr"/>
      <c r="J47" s="5" t="inlineStr">
        <is>
          <t>Non évalué</t>
        </is>
      </c>
    </row>
    <row r="48">
      <c r="A48" s="5" t="inlineStr">
        <is>
          <t>A.6.7</t>
        </is>
      </c>
      <c r="B48" s="6" t="inlineStr">
        <is>
          <t>Travail à distance</t>
        </is>
      </c>
      <c r="C48" s="5" t="inlineStr">
        <is>
          <t>Personnes</t>
        </is>
      </c>
      <c r="D48" s="5" t="inlineStr"/>
      <c r="E48" s="6" t="inlineStr"/>
      <c r="F48" s="6" t="inlineStr"/>
      <c r="G48" s="6" t="inlineStr"/>
      <c r="H48" s="5" t="inlineStr"/>
      <c r="I48" s="5" t="inlineStr"/>
      <c r="J48" s="5" t="inlineStr">
        <is>
          <t>Non évalué</t>
        </is>
      </c>
    </row>
    <row r="49">
      <c r="A49" s="5" t="inlineStr">
        <is>
          <t>A.6.8</t>
        </is>
      </c>
      <c r="B49" s="6" t="inlineStr">
        <is>
          <t>Signalement des événements de sécurité</t>
        </is>
      </c>
      <c r="C49" s="5" t="inlineStr">
        <is>
          <t>Personnes</t>
        </is>
      </c>
      <c r="D49" s="5" t="inlineStr"/>
      <c r="E49" s="6" t="inlineStr"/>
      <c r="F49" s="6" t="inlineStr"/>
      <c r="G49" s="6" t="inlineStr"/>
      <c r="H49" s="5" t="inlineStr"/>
      <c r="I49" s="5" t="inlineStr"/>
      <c r="J49" s="5" t="inlineStr">
        <is>
          <t>Non évalué</t>
        </is>
      </c>
    </row>
    <row r="50">
      <c r="A50" s="5" t="inlineStr">
        <is>
          <t>A.7.1</t>
        </is>
      </c>
      <c r="B50" s="6" t="inlineStr">
        <is>
          <t>Périmètres physiques de sécurité</t>
        </is>
      </c>
      <c r="C50" s="5" t="inlineStr">
        <is>
          <t>Physiques</t>
        </is>
      </c>
      <c r="D50" s="5" t="inlineStr"/>
      <c r="E50" s="6" t="inlineStr"/>
      <c r="F50" s="6" t="inlineStr"/>
      <c r="G50" s="6" t="inlineStr"/>
      <c r="H50" s="5" t="inlineStr"/>
      <c r="I50" s="5" t="inlineStr"/>
      <c r="J50" s="5" t="inlineStr">
        <is>
          <t>Non évalué</t>
        </is>
      </c>
    </row>
    <row r="51">
      <c r="A51" s="5" t="inlineStr">
        <is>
          <t>A.7.2</t>
        </is>
      </c>
      <c r="B51" s="6" t="inlineStr">
        <is>
          <t>Contrôles d'accès physique</t>
        </is>
      </c>
      <c r="C51" s="5" t="inlineStr">
        <is>
          <t>Physiques</t>
        </is>
      </c>
      <c r="D51" s="5" t="inlineStr"/>
      <c r="E51" s="6" t="inlineStr"/>
      <c r="F51" s="6" t="inlineStr"/>
      <c r="G51" s="6" t="inlineStr"/>
      <c r="H51" s="5" t="inlineStr"/>
      <c r="I51" s="5" t="inlineStr"/>
      <c r="J51" s="5" t="inlineStr">
        <is>
          <t>Non évalué</t>
        </is>
      </c>
    </row>
    <row r="52">
      <c r="A52" s="5" t="inlineStr">
        <is>
          <t>A.7.3</t>
        </is>
      </c>
      <c r="B52" s="6" t="inlineStr">
        <is>
          <t>Sécurisation des bureaux, locaux et installations</t>
        </is>
      </c>
      <c r="C52" s="5" t="inlineStr">
        <is>
          <t>Physiques</t>
        </is>
      </c>
      <c r="D52" s="5" t="inlineStr"/>
      <c r="E52" s="6" t="inlineStr"/>
      <c r="F52" s="6" t="inlineStr"/>
      <c r="G52" s="6" t="inlineStr"/>
      <c r="H52" s="5" t="inlineStr"/>
      <c r="I52" s="5" t="inlineStr"/>
      <c r="J52" s="5" t="inlineStr">
        <is>
          <t>Non évalué</t>
        </is>
      </c>
    </row>
    <row r="53">
      <c r="A53" s="5" t="inlineStr">
        <is>
          <t>A.7.4</t>
        </is>
      </c>
      <c r="B53" s="6" t="inlineStr">
        <is>
          <t>Surveillance de la sécurité physique</t>
        </is>
      </c>
      <c r="C53" s="5" t="inlineStr">
        <is>
          <t>Physiques</t>
        </is>
      </c>
      <c r="D53" s="5" t="inlineStr"/>
      <c r="E53" s="6" t="inlineStr"/>
      <c r="F53" s="6" t="inlineStr"/>
      <c r="G53" s="6" t="inlineStr"/>
      <c r="H53" s="5" t="inlineStr"/>
      <c r="I53" s="5" t="inlineStr"/>
      <c r="J53" s="5" t="inlineStr">
        <is>
          <t>Non évalué</t>
        </is>
      </c>
    </row>
    <row r="54">
      <c r="A54" s="5" t="inlineStr">
        <is>
          <t>A.7.5</t>
        </is>
      </c>
      <c r="B54" s="6" t="inlineStr">
        <is>
          <t>Protection contre les menaces physiques et environnementales</t>
        </is>
      </c>
      <c r="C54" s="5" t="inlineStr">
        <is>
          <t>Physiques</t>
        </is>
      </c>
      <c r="D54" s="5" t="inlineStr"/>
      <c r="E54" s="6" t="inlineStr"/>
      <c r="F54" s="6" t="inlineStr"/>
      <c r="G54" s="6" t="inlineStr"/>
      <c r="H54" s="5" t="inlineStr"/>
      <c r="I54" s="5" t="inlineStr"/>
      <c r="J54" s="5" t="inlineStr">
        <is>
          <t>Non évalué</t>
        </is>
      </c>
    </row>
    <row r="55">
      <c r="A55" s="5" t="inlineStr">
        <is>
          <t>A.7.6</t>
        </is>
      </c>
      <c r="B55" s="6" t="inlineStr">
        <is>
          <t>Travail dans des zones sécurisées</t>
        </is>
      </c>
      <c r="C55" s="5" t="inlineStr">
        <is>
          <t>Physiques</t>
        </is>
      </c>
      <c r="D55" s="5" t="inlineStr"/>
      <c r="E55" s="6" t="inlineStr"/>
      <c r="F55" s="6" t="inlineStr"/>
      <c r="G55" s="6" t="inlineStr"/>
      <c r="H55" s="5" t="inlineStr"/>
      <c r="I55" s="5" t="inlineStr"/>
      <c r="J55" s="5" t="inlineStr">
        <is>
          <t>Non évalué</t>
        </is>
      </c>
    </row>
    <row r="56">
      <c r="A56" s="5" t="inlineStr">
        <is>
          <t>A.7.7</t>
        </is>
      </c>
      <c r="B56" s="6" t="inlineStr">
        <is>
          <t>Bureau propre et écran vide</t>
        </is>
      </c>
      <c r="C56" s="5" t="inlineStr">
        <is>
          <t>Physiques</t>
        </is>
      </c>
      <c r="D56" s="5" t="inlineStr"/>
      <c r="E56" s="6" t="inlineStr"/>
      <c r="F56" s="6" t="inlineStr"/>
      <c r="G56" s="6" t="inlineStr"/>
      <c r="H56" s="5" t="inlineStr"/>
      <c r="I56" s="5" t="inlineStr"/>
      <c r="J56" s="5" t="inlineStr">
        <is>
          <t>Non évalué</t>
        </is>
      </c>
    </row>
    <row r="57">
      <c r="A57" s="5" t="inlineStr">
        <is>
          <t>A.7.8</t>
        </is>
      </c>
      <c r="B57" s="6" t="inlineStr">
        <is>
          <t>Implantation et protection du matériel</t>
        </is>
      </c>
      <c r="C57" s="5" t="inlineStr">
        <is>
          <t>Physiques</t>
        </is>
      </c>
      <c r="D57" s="5" t="inlineStr"/>
      <c r="E57" s="6" t="inlineStr"/>
      <c r="F57" s="6" t="inlineStr"/>
      <c r="G57" s="6" t="inlineStr"/>
      <c r="H57" s="5" t="inlineStr"/>
      <c r="I57" s="5" t="inlineStr"/>
      <c r="J57" s="5" t="inlineStr">
        <is>
          <t>Non évalué</t>
        </is>
      </c>
    </row>
    <row r="58">
      <c r="A58" s="5" t="inlineStr">
        <is>
          <t>A.7.9</t>
        </is>
      </c>
      <c r="B58" s="6" t="inlineStr">
        <is>
          <t>Sécurité des actifs hors site</t>
        </is>
      </c>
      <c r="C58" s="5" t="inlineStr">
        <is>
          <t>Physiques</t>
        </is>
      </c>
      <c r="D58" s="5" t="inlineStr"/>
      <c r="E58" s="6" t="inlineStr"/>
      <c r="F58" s="6" t="inlineStr"/>
      <c r="G58" s="6" t="inlineStr"/>
      <c r="H58" s="5" t="inlineStr"/>
      <c r="I58" s="5" t="inlineStr"/>
      <c r="J58" s="5" t="inlineStr">
        <is>
          <t>Non évalué</t>
        </is>
      </c>
    </row>
    <row r="59">
      <c r="A59" s="5" t="inlineStr">
        <is>
          <t>A.7.10</t>
        </is>
      </c>
      <c r="B59" s="6" t="inlineStr">
        <is>
          <t>Supports de stockage</t>
        </is>
      </c>
      <c r="C59" s="5" t="inlineStr">
        <is>
          <t>Physiques</t>
        </is>
      </c>
      <c r="D59" s="5" t="inlineStr"/>
      <c r="E59" s="6" t="inlineStr"/>
      <c r="F59" s="6" t="inlineStr"/>
      <c r="G59" s="6" t="inlineStr"/>
      <c r="H59" s="5" t="inlineStr"/>
      <c r="I59" s="5" t="inlineStr"/>
      <c r="J59" s="5" t="inlineStr">
        <is>
          <t>Non évalué</t>
        </is>
      </c>
    </row>
    <row r="60">
      <c r="A60" s="5" t="inlineStr">
        <is>
          <t>A.7.11</t>
        </is>
      </c>
      <c r="B60" s="6" t="inlineStr">
        <is>
          <t>Services généraux</t>
        </is>
      </c>
      <c r="C60" s="5" t="inlineStr">
        <is>
          <t>Physiques</t>
        </is>
      </c>
      <c r="D60" s="5" t="inlineStr"/>
      <c r="E60" s="6" t="inlineStr"/>
      <c r="F60" s="6" t="inlineStr"/>
      <c r="G60" s="6" t="inlineStr"/>
      <c r="H60" s="5" t="inlineStr"/>
      <c r="I60" s="5" t="inlineStr"/>
      <c r="J60" s="5" t="inlineStr">
        <is>
          <t>Non évalué</t>
        </is>
      </c>
    </row>
    <row r="61">
      <c r="A61" s="5" t="inlineStr">
        <is>
          <t>A.7.12</t>
        </is>
      </c>
      <c r="B61" s="6" t="inlineStr">
        <is>
          <t>Sécurité du câblage</t>
        </is>
      </c>
      <c r="C61" s="5" t="inlineStr">
        <is>
          <t>Physiques</t>
        </is>
      </c>
      <c r="D61" s="5" t="inlineStr"/>
      <c r="E61" s="6" t="inlineStr"/>
      <c r="F61" s="6" t="inlineStr"/>
      <c r="G61" s="6" t="inlineStr"/>
      <c r="H61" s="5" t="inlineStr"/>
      <c r="I61" s="5" t="inlineStr"/>
      <c r="J61" s="5" t="inlineStr">
        <is>
          <t>Non évalué</t>
        </is>
      </c>
    </row>
    <row r="62">
      <c r="A62" s="5" t="inlineStr">
        <is>
          <t>A.7.13</t>
        </is>
      </c>
      <c r="B62" s="6" t="inlineStr">
        <is>
          <t>Maintenance du matériel</t>
        </is>
      </c>
      <c r="C62" s="5" t="inlineStr">
        <is>
          <t>Physiques</t>
        </is>
      </c>
      <c r="D62" s="5" t="inlineStr"/>
      <c r="E62" s="6" t="inlineStr"/>
      <c r="F62" s="6" t="inlineStr"/>
      <c r="G62" s="6" t="inlineStr"/>
      <c r="H62" s="5" t="inlineStr"/>
      <c r="I62" s="5" t="inlineStr"/>
      <c r="J62" s="5" t="inlineStr">
        <is>
          <t>Non évalué</t>
        </is>
      </c>
    </row>
    <row r="63">
      <c r="A63" s="5" t="inlineStr">
        <is>
          <t>A.7.14</t>
        </is>
      </c>
      <c r="B63" s="6" t="inlineStr">
        <is>
          <t>Mise au rebut ou réutilisation sécurisée du matériel</t>
        </is>
      </c>
      <c r="C63" s="5" t="inlineStr">
        <is>
          <t>Physiques</t>
        </is>
      </c>
      <c r="D63" s="5" t="inlineStr"/>
      <c r="E63" s="6" t="inlineStr"/>
      <c r="F63" s="6" t="inlineStr"/>
      <c r="G63" s="6" t="inlineStr"/>
      <c r="H63" s="5" t="inlineStr"/>
      <c r="I63" s="5" t="inlineStr"/>
      <c r="J63" s="5" t="inlineStr">
        <is>
          <t>Non évalué</t>
        </is>
      </c>
    </row>
    <row r="64">
      <c r="A64" s="5" t="inlineStr">
        <is>
          <t>A.8.1</t>
        </is>
      </c>
      <c r="B64" s="6" t="inlineStr">
        <is>
          <t>Terminaux finaux utilisateurs</t>
        </is>
      </c>
      <c r="C64" s="5" t="inlineStr">
        <is>
          <t>Technologiques</t>
        </is>
      </c>
      <c r="D64" s="5" t="inlineStr"/>
      <c r="E64" s="6" t="inlineStr"/>
      <c r="F64" s="6" t="inlineStr"/>
      <c r="G64" s="6" t="inlineStr"/>
      <c r="H64" s="5" t="inlineStr"/>
      <c r="I64" s="5" t="inlineStr"/>
      <c r="J64" s="5" t="inlineStr">
        <is>
          <t>Non évalué</t>
        </is>
      </c>
    </row>
    <row r="65">
      <c r="A65" s="5" t="inlineStr">
        <is>
          <t>A.8.2</t>
        </is>
      </c>
      <c r="B65" s="6" t="inlineStr">
        <is>
          <t>Droits d'accès privilégiés</t>
        </is>
      </c>
      <c r="C65" s="5" t="inlineStr">
        <is>
          <t>Technologiques</t>
        </is>
      </c>
      <c r="D65" s="5" t="inlineStr"/>
      <c r="E65" s="6" t="inlineStr"/>
      <c r="F65" s="6" t="inlineStr"/>
      <c r="G65" s="6" t="inlineStr"/>
      <c r="H65" s="5" t="inlineStr"/>
      <c r="I65" s="5" t="inlineStr"/>
      <c r="J65" s="5" t="inlineStr">
        <is>
          <t>Non évalué</t>
        </is>
      </c>
    </row>
    <row r="66">
      <c r="A66" s="5" t="inlineStr">
        <is>
          <t>A.8.3</t>
        </is>
      </c>
      <c r="B66" s="6" t="inlineStr">
        <is>
          <t>Restriction d'accès aux informations</t>
        </is>
      </c>
      <c r="C66" s="5" t="inlineStr">
        <is>
          <t>Technologiques</t>
        </is>
      </c>
      <c r="D66" s="5" t="inlineStr"/>
      <c r="E66" s="6" t="inlineStr"/>
      <c r="F66" s="6" t="inlineStr"/>
      <c r="G66" s="6" t="inlineStr"/>
      <c r="H66" s="5" t="inlineStr"/>
      <c r="I66" s="5" t="inlineStr"/>
      <c r="J66" s="5" t="inlineStr">
        <is>
          <t>Non évalué</t>
        </is>
      </c>
    </row>
    <row r="67">
      <c r="A67" s="5" t="inlineStr">
        <is>
          <t>A.8.4</t>
        </is>
      </c>
      <c r="B67" s="6" t="inlineStr">
        <is>
          <t>Accès au code source</t>
        </is>
      </c>
      <c r="C67" s="5" t="inlineStr">
        <is>
          <t>Technologiques</t>
        </is>
      </c>
      <c r="D67" s="5" t="inlineStr"/>
      <c r="E67" s="6" t="inlineStr"/>
      <c r="F67" s="6" t="inlineStr"/>
      <c r="G67" s="6" t="inlineStr"/>
      <c r="H67" s="5" t="inlineStr"/>
      <c r="I67" s="5" t="inlineStr"/>
      <c r="J67" s="5" t="inlineStr">
        <is>
          <t>Non évalué</t>
        </is>
      </c>
    </row>
    <row r="68">
      <c r="A68" s="5" t="inlineStr">
        <is>
          <t>A.8.5</t>
        </is>
      </c>
      <c r="B68" s="6" t="inlineStr">
        <is>
          <t>Authentification sécurisée</t>
        </is>
      </c>
      <c r="C68" s="5" t="inlineStr">
        <is>
          <t>Technologiques</t>
        </is>
      </c>
      <c r="D68" s="5" t="inlineStr"/>
      <c r="E68" s="6" t="inlineStr"/>
      <c r="F68" s="6" t="inlineStr"/>
      <c r="G68" s="6" t="inlineStr"/>
      <c r="H68" s="5" t="inlineStr"/>
      <c r="I68" s="5" t="inlineStr"/>
      <c r="J68" s="5" t="inlineStr">
        <is>
          <t>Non évalué</t>
        </is>
      </c>
    </row>
    <row r="69">
      <c r="A69" s="5" t="inlineStr">
        <is>
          <t>A.8.6</t>
        </is>
      </c>
      <c r="B69" s="6" t="inlineStr">
        <is>
          <t>Dimensionnement</t>
        </is>
      </c>
      <c r="C69" s="5" t="inlineStr">
        <is>
          <t>Technologiques</t>
        </is>
      </c>
      <c r="D69" s="5" t="inlineStr"/>
      <c r="E69" s="6" t="inlineStr"/>
      <c r="F69" s="6" t="inlineStr"/>
      <c r="G69" s="6" t="inlineStr"/>
      <c r="H69" s="5" t="inlineStr"/>
      <c r="I69" s="5" t="inlineStr"/>
      <c r="J69" s="5" t="inlineStr">
        <is>
          <t>Non évalué</t>
        </is>
      </c>
    </row>
    <row r="70">
      <c r="A70" s="5" t="inlineStr">
        <is>
          <t>A.8.7</t>
        </is>
      </c>
      <c r="B70" s="6" t="inlineStr">
        <is>
          <t>Protection contre les logiciels malveillants</t>
        </is>
      </c>
      <c r="C70" s="5" t="inlineStr">
        <is>
          <t>Technologiques</t>
        </is>
      </c>
      <c r="D70" s="5" t="inlineStr"/>
      <c r="E70" s="6" t="inlineStr"/>
      <c r="F70" s="6" t="inlineStr"/>
      <c r="G70" s="6" t="inlineStr"/>
      <c r="H70" s="5" t="inlineStr"/>
      <c r="I70" s="5" t="inlineStr"/>
      <c r="J70" s="5" t="inlineStr">
        <is>
          <t>Non évalué</t>
        </is>
      </c>
    </row>
    <row r="71">
      <c r="A71" s="5" t="inlineStr">
        <is>
          <t>A.8.8</t>
        </is>
      </c>
      <c r="B71" s="6" t="inlineStr">
        <is>
          <t>Gestion des vulnérabilités techniques</t>
        </is>
      </c>
      <c r="C71" s="5" t="inlineStr">
        <is>
          <t>Technologiques</t>
        </is>
      </c>
      <c r="D71" s="5" t="inlineStr"/>
      <c r="E71" s="6" t="inlineStr"/>
      <c r="F71" s="6" t="inlineStr"/>
      <c r="G71" s="6" t="inlineStr"/>
      <c r="H71" s="5" t="inlineStr"/>
      <c r="I71" s="5" t="inlineStr"/>
      <c r="J71" s="5" t="inlineStr">
        <is>
          <t>Non évalué</t>
        </is>
      </c>
    </row>
    <row r="72">
      <c r="A72" s="5" t="inlineStr">
        <is>
          <t>A.8.9</t>
        </is>
      </c>
      <c r="B72" s="6" t="inlineStr">
        <is>
          <t>Gestion des configurations</t>
        </is>
      </c>
      <c r="C72" s="5" t="inlineStr">
        <is>
          <t>Technologiques</t>
        </is>
      </c>
      <c r="D72" s="5" t="inlineStr"/>
      <c r="E72" s="6" t="inlineStr"/>
      <c r="F72" s="6" t="inlineStr"/>
      <c r="G72" s="6" t="inlineStr"/>
      <c r="H72" s="5" t="inlineStr"/>
      <c r="I72" s="5" t="inlineStr"/>
      <c r="J72" s="5" t="inlineStr">
        <is>
          <t>Non évalué</t>
        </is>
      </c>
    </row>
    <row r="73">
      <c r="A73" s="5" t="inlineStr">
        <is>
          <t>A.8.10</t>
        </is>
      </c>
      <c r="B73" s="6" t="inlineStr">
        <is>
          <t>Suppression des informations</t>
        </is>
      </c>
      <c r="C73" s="5" t="inlineStr">
        <is>
          <t>Technologiques</t>
        </is>
      </c>
      <c r="D73" s="5" t="inlineStr"/>
      <c r="E73" s="6" t="inlineStr"/>
      <c r="F73" s="6" t="inlineStr"/>
      <c r="G73" s="6" t="inlineStr"/>
      <c r="H73" s="5" t="inlineStr"/>
      <c r="I73" s="5" t="inlineStr"/>
      <c r="J73" s="5" t="inlineStr">
        <is>
          <t>Non évalué</t>
        </is>
      </c>
    </row>
    <row r="74">
      <c r="A74" s="5" t="inlineStr">
        <is>
          <t>A.8.11</t>
        </is>
      </c>
      <c r="B74" s="6" t="inlineStr">
        <is>
          <t>Masquage des données</t>
        </is>
      </c>
      <c r="C74" s="5" t="inlineStr">
        <is>
          <t>Technologiques</t>
        </is>
      </c>
      <c r="D74" s="5" t="inlineStr"/>
      <c r="E74" s="6" t="inlineStr"/>
      <c r="F74" s="6" t="inlineStr"/>
      <c r="G74" s="6" t="inlineStr"/>
      <c r="H74" s="5" t="inlineStr"/>
      <c r="I74" s="5" t="inlineStr"/>
      <c r="J74" s="5" t="inlineStr">
        <is>
          <t>Non évalué</t>
        </is>
      </c>
    </row>
    <row r="75">
      <c r="A75" s="5" t="inlineStr">
        <is>
          <t>A.8.12</t>
        </is>
      </c>
      <c r="B75" s="6" t="inlineStr">
        <is>
          <t>Prévention de la fuite des données</t>
        </is>
      </c>
      <c r="C75" s="5" t="inlineStr">
        <is>
          <t>Technologiques</t>
        </is>
      </c>
      <c r="D75" s="5" t="inlineStr"/>
      <c r="E75" s="6" t="inlineStr"/>
      <c r="F75" s="6" t="inlineStr"/>
      <c r="G75" s="6" t="inlineStr"/>
      <c r="H75" s="5" t="inlineStr"/>
      <c r="I75" s="5" t="inlineStr"/>
      <c r="J75" s="5" t="inlineStr">
        <is>
          <t>Non évalué</t>
        </is>
      </c>
    </row>
    <row r="76">
      <c r="A76" s="5" t="inlineStr">
        <is>
          <t>A.8.13</t>
        </is>
      </c>
      <c r="B76" s="6" t="inlineStr">
        <is>
          <t>Sauvegarde des informations</t>
        </is>
      </c>
      <c r="C76" s="5" t="inlineStr">
        <is>
          <t>Technologiques</t>
        </is>
      </c>
      <c r="D76" s="5" t="inlineStr"/>
      <c r="E76" s="6" t="inlineStr"/>
      <c r="F76" s="6" t="inlineStr"/>
      <c r="G76" s="6" t="inlineStr"/>
      <c r="H76" s="5" t="inlineStr"/>
      <c r="I76" s="5" t="inlineStr"/>
      <c r="J76" s="5" t="inlineStr">
        <is>
          <t>Non évalué</t>
        </is>
      </c>
    </row>
    <row r="77">
      <c r="A77" s="5" t="inlineStr">
        <is>
          <t>A.8.14</t>
        </is>
      </c>
      <c r="B77" s="6" t="inlineStr">
        <is>
          <t>Redondance des moyens de traitement</t>
        </is>
      </c>
      <c r="C77" s="5" t="inlineStr">
        <is>
          <t>Technologiques</t>
        </is>
      </c>
      <c r="D77" s="5" t="inlineStr"/>
      <c r="E77" s="6" t="inlineStr"/>
      <c r="F77" s="6" t="inlineStr"/>
      <c r="G77" s="6" t="inlineStr"/>
      <c r="H77" s="5" t="inlineStr"/>
      <c r="I77" s="5" t="inlineStr"/>
      <c r="J77" s="5" t="inlineStr">
        <is>
          <t>Non évalué</t>
        </is>
      </c>
    </row>
    <row r="78">
      <c r="A78" s="5" t="inlineStr">
        <is>
          <t>A.8.15</t>
        </is>
      </c>
      <c r="B78" s="6" t="inlineStr">
        <is>
          <t>Journalisation</t>
        </is>
      </c>
      <c r="C78" s="5" t="inlineStr">
        <is>
          <t>Technologiques</t>
        </is>
      </c>
      <c r="D78" s="5" t="inlineStr"/>
      <c r="E78" s="6" t="inlineStr"/>
      <c r="F78" s="6" t="inlineStr"/>
      <c r="G78" s="6" t="inlineStr"/>
      <c r="H78" s="5" t="inlineStr"/>
      <c r="I78" s="5" t="inlineStr"/>
      <c r="J78" s="5" t="inlineStr">
        <is>
          <t>Non évalué</t>
        </is>
      </c>
    </row>
    <row r="79">
      <c r="A79" s="5" t="inlineStr">
        <is>
          <t>A.8.16</t>
        </is>
      </c>
      <c r="B79" s="6" t="inlineStr">
        <is>
          <t>Activités de surveillance</t>
        </is>
      </c>
      <c r="C79" s="5" t="inlineStr">
        <is>
          <t>Technologiques</t>
        </is>
      </c>
      <c r="D79" s="5" t="inlineStr"/>
      <c r="E79" s="6" t="inlineStr"/>
      <c r="F79" s="6" t="inlineStr"/>
      <c r="G79" s="6" t="inlineStr"/>
      <c r="H79" s="5" t="inlineStr"/>
      <c r="I79" s="5" t="inlineStr"/>
      <c r="J79" s="5" t="inlineStr">
        <is>
          <t>Non évalué</t>
        </is>
      </c>
    </row>
    <row r="80">
      <c r="A80" s="5" t="inlineStr">
        <is>
          <t>A.8.17</t>
        </is>
      </c>
      <c r="B80" s="6" t="inlineStr">
        <is>
          <t>Synchronisation des horloges</t>
        </is>
      </c>
      <c r="C80" s="5" t="inlineStr">
        <is>
          <t>Technologiques</t>
        </is>
      </c>
      <c r="D80" s="5" t="inlineStr"/>
      <c r="E80" s="6" t="inlineStr"/>
      <c r="F80" s="6" t="inlineStr"/>
      <c r="G80" s="6" t="inlineStr"/>
      <c r="H80" s="5" t="inlineStr"/>
      <c r="I80" s="5" t="inlineStr"/>
      <c r="J80" s="5" t="inlineStr">
        <is>
          <t>Non évalué</t>
        </is>
      </c>
    </row>
    <row r="81">
      <c r="A81" s="5" t="inlineStr">
        <is>
          <t>A.8.18</t>
        </is>
      </c>
      <c r="B81" s="6" t="inlineStr">
        <is>
          <t>Utilisation de programmes utilitaires privilégiés</t>
        </is>
      </c>
      <c r="C81" s="5" t="inlineStr">
        <is>
          <t>Technologiques</t>
        </is>
      </c>
      <c r="D81" s="5" t="inlineStr"/>
      <c r="E81" s="6" t="inlineStr"/>
      <c r="F81" s="6" t="inlineStr"/>
      <c r="G81" s="6" t="inlineStr"/>
      <c r="H81" s="5" t="inlineStr"/>
      <c r="I81" s="5" t="inlineStr"/>
      <c r="J81" s="5" t="inlineStr">
        <is>
          <t>Non évalué</t>
        </is>
      </c>
    </row>
    <row r="82">
      <c r="A82" s="5" t="inlineStr">
        <is>
          <t>A.8.19</t>
        </is>
      </c>
      <c r="B82" s="6" t="inlineStr">
        <is>
          <t>Installation de logiciels sur les systèmes en exploitation</t>
        </is>
      </c>
      <c r="C82" s="5" t="inlineStr">
        <is>
          <t>Technologiques</t>
        </is>
      </c>
      <c r="D82" s="5" t="inlineStr"/>
      <c r="E82" s="6" t="inlineStr"/>
      <c r="F82" s="6" t="inlineStr"/>
      <c r="G82" s="6" t="inlineStr"/>
      <c r="H82" s="5" t="inlineStr"/>
      <c r="I82" s="5" t="inlineStr"/>
      <c r="J82" s="5" t="inlineStr">
        <is>
          <t>Non évalué</t>
        </is>
      </c>
    </row>
    <row r="83">
      <c r="A83" s="5" t="inlineStr">
        <is>
          <t>A.8.20</t>
        </is>
      </c>
      <c r="B83" s="6" t="inlineStr">
        <is>
          <t>Sécurité des réseaux</t>
        </is>
      </c>
      <c r="C83" s="5" t="inlineStr">
        <is>
          <t>Technologiques</t>
        </is>
      </c>
      <c r="D83" s="5" t="inlineStr"/>
      <c r="E83" s="6" t="inlineStr"/>
      <c r="F83" s="6" t="inlineStr"/>
      <c r="G83" s="6" t="inlineStr"/>
      <c r="H83" s="5" t="inlineStr"/>
      <c r="I83" s="5" t="inlineStr"/>
      <c r="J83" s="5" t="inlineStr">
        <is>
          <t>Non évalué</t>
        </is>
      </c>
    </row>
    <row r="84">
      <c r="A84" s="5" t="inlineStr">
        <is>
          <t>A.8.21</t>
        </is>
      </c>
      <c r="B84" s="6" t="inlineStr">
        <is>
          <t>Sécurité des services réseau</t>
        </is>
      </c>
      <c r="C84" s="5" t="inlineStr">
        <is>
          <t>Technologiques</t>
        </is>
      </c>
      <c r="D84" s="5" t="inlineStr"/>
      <c r="E84" s="6" t="inlineStr"/>
      <c r="F84" s="6" t="inlineStr"/>
      <c r="G84" s="6" t="inlineStr"/>
      <c r="H84" s="5" t="inlineStr"/>
      <c r="I84" s="5" t="inlineStr"/>
      <c r="J84" s="5" t="inlineStr">
        <is>
          <t>Non évalué</t>
        </is>
      </c>
    </row>
    <row r="85">
      <c r="A85" s="5" t="inlineStr">
        <is>
          <t>A.8.22</t>
        </is>
      </c>
      <c r="B85" s="6" t="inlineStr">
        <is>
          <t>Cloisonnement des réseaux</t>
        </is>
      </c>
      <c r="C85" s="5" t="inlineStr">
        <is>
          <t>Technologiques</t>
        </is>
      </c>
      <c r="D85" s="5" t="inlineStr"/>
      <c r="E85" s="6" t="inlineStr"/>
      <c r="F85" s="6" t="inlineStr"/>
      <c r="G85" s="6" t="inlineStr"/>
      <c r="H85" s="5" t="inlineStr"/>
      <c r="I85" s="5" t="inlineStr"/>
      <c r="J85" s="5" t="inlineStr">
        <is>
          <t>Non évalué</t>
        </is>
      </c>
    </row>
    <row r="86">
      <c r="A86" s="5" t="inlineStr">
        <is>
          <t>A.8.23</t>
        </is>
      </c>
      <c r="B86" s="6" t="inlineStr">
        <is>
          <t>Filtrage web</t>
        </is>
      </c>
      <c r="C86" s="5" t="inlineStr">
        <is>
          <t>Technologiques</t>
        </is>
      </c>
      <c r="D86" s="5" t="inlineStr"/>
      <c r="E86" s="6" t="inlineStr"/>
      <c r="F86" s="6" t="inlineStr"/>
      <c r="G86" s="6" t="inlineStr"/>
      <c r="H86" s="5" t="inlineStr"/>
      <c r="I86" s="5" t="inlineStr"/>
      <c r="J86" s="5" t="inlineStr">
        <is>
          <t>Non évalué</t>
        </is>
      </c>
    </row>
    <row r="87">
      <c r="A87" s="5" t="inlineStr">
        <is>
          <t>A.8.24</t>
        </is>
      </c>
      <c r="B87" s="6" t="inlineStr">
        <is>
          <t>Utilisation de la cryptographie</t>
        </is>
      </c>
      <c r="C87" s="5" t="inlineStr">
        <is>
          <t>Technologiques</t>
        </is>
      </c>
      <c r="D87" s="5" t="inlineStr"/>
      <c r="E87" s="6" t="inlineStr"/>
      <c r="F87" s="6" t="inlineStr"/>
      <c r="G87" s="6" t="inlineStr"/>
      <c r="H87" s="5" t="inlineStr"/>
      <c r="I87" s="5" t="inlineStr"/>
      <c r="J87" s="5" t="inlineStr">
        <is>
          <t>Non évalué</t>
        </is>
      </c>
    </row>
    <row r="88">
      <c r="A88" s="5" t="inlineStr">
        <is>
          <t>A.8.25</t>
        </is>
      </c>
      <c r="B88" s="6" t="inlineStr">
        <is>
          <t>Cycle de vie de développement sécurisé</t>
        </is>
      </c>
      <c r="C88" s="5" t="inlineStr">
        <is>
          <t>Technologiques</t>
        </is>
      </c>
      <c r="D88" s="5" t="inlineStr"/>
      <c r="E88" s="6" t="inlineStr"/>
      <c r="F88" s="6" t="inlineStr"/>
      <c r="G88" s="6" t="inlineStr"/>
      <c r="H88" s="5" t="inlineStr"/>
      <c r="I88" s="5" t="inlineStr"/>
      <c r="J88" s="5" t="inlineStr">
        <is>
          <t>Non évalué</t>
        </is>
      </c>
    </row>
    <row r="89">
      <c r="A89" s="5" t="inlineStr">
        <is>
          <t>A.8.26</t>
        </is>
      </c>
      <c r="B89" s="6" t="inlineStr">
        <is>
          <t>Exigences de sécurité applicative</t>
        </is>
      </c>
      <c r="C89" s="5" t="inlineStr">
        <is>
          <t>Technologiques</t>
        </is>
      </c>
      <c r="D89" s="5" t="inlineStr"/>
      <c r="E89" s="6" t="inlineStr"/>
      <c r="F89" s="6" t="inlineStr"/>
      <c r="G89" s="6" t="inlineStr"/>
      <c r="H89" s="5" t="inlineStr"/>
      <c r="I89" s="5" t="inlineStr"/>
      <c r="J89" s="5" t="inlineStr">
        <is>
          <t>Non évalué</t>
        </is>
      </c>
    </row>
    <row r="90">
      <c r="A90" s="5" t="inlineStr">
        <is>
          <t>A.8.27</t>
        </is>
      </c>
      <c r="B90" s="6" t="inlineStr">
        <is>
          <t>Principes d'ingénierie et d'architecture sécurisée</t>
        </is>
      </c>
      <c r="C90" s="5" t="inlineStr">
        <is>
          <t>Technologiques</t>
        </is>
      </c>
      <c r="D90" s="5" t="inlineStr"/>
      <c r="E90" s="6" t="inlineStr"/>
      <c r="F90" s="6" t="inlineStr"/>
      <c r="G90" s="6" t="inlineStr"/>
      <c r="H90" s="5" t="inlineStr"/>
      <c r="I90" s="5" t="inlineStr"/>
      <c r="J90" s="5" t="inlineStr">
        <is>
          <t>Non évalué</t>
        </is>
      </c>
    </row>
    <row r="91">
      <c r="A91" s="5" t="inlineStr">
        <is>
          <t>A.8.28</t>
        </is>
      </c>
      <c r="B91" s="6" t="inlineStr">
        <is>
          <t>Codage sécurisé</t>
        </is>
      </c>
      <c r="C91" s="5" t="inlineStr">
        <is>
          <t>Technologiques</t>
        </is>
      </c>
      <c r="D91" s="5" t="inlineStr"/>
      <c r="E91" s="6" t="inlineStr"/>
      <c r="F91" s="6" t="inlineStr"/>
      <c r="G91" s="6" t="inlineStr"/>
      <c r="H91" s="5" t="inlineStr"/>
      <c r="I91" s="5" t="inlineStr"/>
      <c r="J91" s="5" t="inlineStr">
        <is>
          <t>Non évalué</t>
        </is>
      </c>
    </row>
    <row r="92">
      <c r="A92" s="5" t="inlineStr">
        <is>
          <t>A.8.29</t>
        </is>
      </c>
      <c r="B92" s="6" t="inlineStr">
        <is>
          <t>Tests de sécurité dans le développement et la recette</t>
        </is>
      </c>
      <c r="C92" s="5" t="inlineStr">
        <is>
          <t>Technologiques</t>
        </is>
      </c>
      <c r="D92" s="5" t="inlineStr"/>
      <c r="E92" s="6" t="inlineStr"/>
      <c r="F92" s="6" t="inlineStr"/>
      <c r="G92" s="6" t="inlineStr"/>
      <c r="H92" s="5" t="inlineStr"/>
      <c r="I92" s="5" t="inlineStr"/>
      <c r="J92" s="5" t="inlineStr">
        <is>
          <t>Non évalué</t>
        </is>
      </c>
    </row>
    <row r="93">
      <c r="A93" s="5" t="inlineStr">
        <is>
          <t>A.8.30</t>
        </is>
      </c>
      <c r="B93" s="6" t="inlineStr">
        <is>
          <t>Développement externalisé</t>
        </is>
      </c>
      <c r="C93" s="5" t="inlineStr">
        <is>
          <t>Technologiques</t>
        </is>
      </c>
      <c r="D93" s="5" t="inlineStr"/>
      <c r="E93" s="6" t="inlineStr"/>
      <c r="F93" s="6" t="inlineStr"/>
      <c r="G93" s="6" t="inlineStr"/>
      <c r="H93" s="5" t="inlineStr"/>
      <c r="I93" s="5" t="inlineStr"/>
      <c r="J93" s="5" t="inlineStr">
        <is>
          <t>Non évalué</t>
        </is>
      </c>
    </row>
    <row r="94">
      <c r="A94" s="5" t="inlineStr">
        <is>
          <t>A.8.31</t>
        </is>
      </c>
      <c r="B94" s="6" t="inlineStr">
        <is>
          <t>Séparation des environnements de développement, test et production</t>
        </is>
      </c>
      <c r="C94" s="5" t="inlineStr">
        <is>
          <t>Technologiques</t>
        </is>
      </c>
      <c r="D94" s="5" t="inlineStr"/>
      <c r="E94" s="6" t="inlineStr"/>
      <c r="F94" s="6" t="inlineStr"/>
      <c r="G94" s="6" t="inlineStr"/>
      <c r="H94" s="5" t="inlineStr"/>
      <c r="I94" s="5" t="inlineStr"/>
      <c r="J94" s="5" t="inlineStr">
        <is>
          <t>Non évalué</t>
        </is>
      </c>
    </row>
    <row r="95">
      <c r="A95" s="5" t="inlineStr">
        <is>
          <t>A.8.32</t>
        </is>
      </c>
      <c r="B95" s="6" t="inlineStr">
        <is>
          <t>Gestion des changements</t>
        </is>
      </c>
      <c r="C95" s="5" t="inlineStr">
        <is>
          <t>Technologiques</t>
        </is>
      </c>
      <c r="D95" s="5" t="inlineStr"/>
      <c r="E95" s="6" t="inlineStr"/>
      <c r="F95" s="6" t="inlineStr"/>
      <c r="G95" s="6" t="inlineStr"/>
      <c r="H95" s="5" t="inlineStr"/>
      <c r="I95" s="5" t="inlineStr"/>
      <c r="J95" s="5" t="inlineStr">
        <is>
          <t>Non évalué</t>
        </is>
      </c>
    </row>
    <row r="96">
      <c r="A96" s="5" t="inlineStr">
        <is>
          <t>A.8.33</t>
        </is>
      </c>
      <c r="B96" s="6" t="inlineStr">
        <is>
          <t>Information de test</t>
        </is>
      </c>
      <c r="C96" s="5" t="inlineStr">
        <is>
          <t>Technologiques</t>
        </is>
      </c>
      <c r="D96" s="5" t="inlineStr"/>
      <c r="E96" s="6" t="inlineStr"/>
      <c r="F96" s="6" t="inlineStr"/>
      <c r="G96" s="6" t="inlineStr"/>
      <c r="H96" s="5" t="inlineStr"/>
      <c r="I96" s="5" t="inlineStr"/>
      <c r="J96" s="5" t="inlineStr">
        <is>
          <t>Non évalué</t>
        </is>
      </c>
    </row>
    <row r="97">
      <c r="A97" s="5" t="inlineStr">
        <is>
          <t>A.8.34</t>
        </is>
      </c>
      <c r="B97" s="6" t="inlineStr">
        <is>
          <t>Protection des systèmes d'information durant les tests d'audit</t>
        </is>
      </c>
      <c r="C97" s="5" t="inlineStr">
        <is>
          <t>Technologiques</t>
        </is>
      </c>
      <c r="D97" s="5" t="inlineStr"/>
      <c r="E97" s="6" t="inlineStr"/>
      <c r="F97" s="6" t="inlineStr"/>
      <c r="G97" s="6" t="inlineStr"/>
      <c r="H97" s="5" t="inlineStr"/>
      <c r="I97" s="5" t="inlineStr"/>
      <c r="J97" s="5" t="inlineStr">
        <is>
          <t>Non évalué</t>
        </is>
      </c>
    </row>
  </sheetData>
  <mergeCells count="2">
    <mergeCell ref="A1:J1"/>
    <mergeCell ref="A2:J2"/>
  </mergeCells>
  <conditionalFormatting sqref="D5:D97">
    <cfRule type="colorScale" priority="1">
      <colorScale>
        <cfvo type="num" val="0"/>
        <cfvo type="num" val="3"/>
        <cfvo type="num" val="5"/>
        <color rgb="00F8696B"/>
        <color rgb="00FFEB84"/>
        <color rgb="0063BE7B"/>
      </colorScale>
    </cfRule>
  </conditionalFormatting>
  <conditionalFormatting sqref="J5:J97">
    <cfRule type="cellIs" priority="2" operator="equal" dxfId="0">
      <formula>"Conforme"</formula>
    </cfRule>
    <cfRule type="cellIs" priority="3" operator="equal" dxfId="1">
      <formula>"Non conforme"</formula>
    </cfRule>
    <cfRule type="cellIs" priority="4" operator="equal" dxfId="2">
      <formula>"Partiellement conforme"</formula>
    </cfRule>
  </conditionalFormatting>
  <dataValidations count="3">
    <dataValidation sqref="D5:D97" showDropDown="0" showInputMessage="0" showErrorMessage="0" allowBlank="0" type="whole" operator="between">
      <formula1>0</formula1>
      <formula2>5</formula2>
    </dataValidation>
    <dataValidation sqref="H5:H97" showDropDown="0" showInputMessage="0" showErrorMessage="0" allowBlank="0" type="list">
      <formula1>"Critique,Haute,Moyenne,Basse"</formula1>
    </dataValidation>
    <dataValidation sqref="J5:J97" showDropDown="0" showInputMessage="0" showErrorMessage="0" allowBlank="0" type="list">
      <formula1>"Non évalué,Non conforme,Partiellement conforme,Conforme,Optimisé"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22" customWidth="1" min="3" max="3"/>
    <col width="18" customWidth="1" min="4" max="4"/>
  </cols>
  <sheetData>
    <row r="1" ht="28" customHeight="1">
      <c r="A1" s="1" t="inlineStr">
        <is>
          <t>Synthèse de maturité ISO 27001:2022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4" t="inlineStr">
        <is>
          <t>Domaine</t>
        </is>
      </c>
      <c r="B4" s="3" t="inlineStr">
        <is>
          <t>Nb contrôles</t>
        </is>
      </c>
      <c r="C4" s="3" t="inlineStr">
        <is>
          <t>Maturité moyenne</t>
        </is>
      </c>
      <c r="D4" s="3" t="inlineStr">
        <is>
          <t>% conformes</t>
        </is>
      </c>
    </row>
    <row r="5">
      <c r="A5" s="6" t="inlineStr">
        <is>
          <t>Organisationnels (A.5)</t>
        </is>
      </c>
      <c r="B5" s="5">
        <f>COUNTIF('Annexe A (93 contrôles)'!C5:C97,"Organisationnels")</f>
        <v/>
      </c>
      <c r="C5" s="5">
        <f>IFERROR(AVERAGEIFS('Annexe A (93 contrôles)'!D5:D97,'Annexe A (93 contrôles)'!C5:C97,"Organisationnels",'Annexe A (93 contrôles)'!D5:D97,"&lt;&gt;"),0)</f>
        <v/>
      </c>
      <c r="D5" s="7">
        <f>IFERROR(COUNTIFS('Annexe A (93 contrôles)'!C5:C97,"Organisationnels",'Annexe A (93 contrôles)'!J5:J97,"Conforme")/COUNTIF('Annexe A (93 contrôles)'!C5:C97,"Organisationnels"),0)</f>
        <v/>
      </c>
    </row>
    <row r="6">
      <c r="A6" s="6" t="inlineStr">
        <is>
          <t>Personnes (A.6)</t>
        </is>
      </c>
      <c r="B6" s="5">
        <f>COUNTIF('Annexe A (93 contrôles)'!C5:C97,"Personnes")</f>
        <v/>
      </c>
      <c r="C6" s="5">
        <f>IFERROR(AVERAGEIFS('Annexe A (93 contrôles)'!D5:D97,'Annexe A (93 contrôles)'!C5:C97,"Personnes",'Annexe A (93 contrôles)'!D5:D97,"&lt;&gt;"),0)</f>
        <v/>
      </c>
      <c r="D6" s="7">
        <f>IFERROR(COUNTIFS('Annexe A (93 contrôles)'!C5:C97,"Personnes",'Annexe A (93 contrôles)'!J5:J97,"Conforme")/COUNTIF('Annexe A (93 contrôles)'!C5:C97,"Personnes"),0)</f>
        <v/>
      </c>
    </row>
    <row r="7">
      <c r="A7" s="6" t="inlineStr">
        <is>
          <t>Physiques (A.7)</t>
        </is>
      </c>
      <c r="B7" s="5">
        <f>COUNTIF('Annexe A (93 contrôles)'!C5:C97,"Physiques")</f>
        <v/>
      </c>
      <c r="C7" s="5">
        <f>IFERROR(AVERAGEIFS('Annexe A (93 contrôles)'!D5:D97,'Annexe A (93 contrôles)'!C5:C97,"Physiques",'Annexe A (93 contrôles)'!D5:D97,"&lt;&gt;"),0)</f>
        <v/>
      </c>
      <c r="D7" s="7">
        <f>IFERROR(COUNTIFS('Annexe A (93 contrôles)'!C5:C97,"Physiques",'Annexe A (93 contrôles)'!J5:J97,"Conforme")/COUNTIF('Annexe A (93 contrôles)'!C5:C97,"Physiques"),0)</f>
        <v/>
      </c>
    </row>
    <row r="8">
      <c r="A8" s="6" t="inlineStr">
        <is>
          <t>Technologiques (A.8)</t>
        </is>
      </c>
      <c r="B8" s="5">
        <f>COUNTIF('Annexe A (93 contrôles)'!C5:C97,"Technologiques")</f>
        <v/>
      </c>
      <c r="C8" s="5">
        <f>IFERROR(AVERAGEIFS('Annexe A (93 contrôles)'!D5:D97,'Annexe A (93 contrôles)'!C5:C97,"Technologiques",'Annexe A (93 contrôles)'!D5:D97,"&lt;&gt;"),0)</f>
        <v/>
      </c>
      <c r="D8" s="7">
        <f>IFERROR(COUNTIFS('Annexe A (93 contrôles)'!C5:C97,"Technologiques",'Annexe A (93 contrôles)'!J5:J97,"Conforme")/COUNTIF('Annexe A (93 contrôles)'!C5:C97,"Technologiques"),0)</f>
        <v/>
      </c>
    </row>
    <row r="9">
      <c r="A9" s="6" t="inlineStr">
        <is>
          <t>Clauses 4-10</t>
        </is>
      </c>
      <c r="B9" s="5">
        <f>COUNTA('Clauses 4-10'!A5:A29)</f>
        <v/>
      </c>
      <c r="C9" s="5">
        <f>IFERROR(AVERAGE('Clauses 4-10'!C5:C29),0)</f>
        <v/>
      </c>
      <c r="D9" s="7">
        <f>IFERROR(COUNTIF('Clauses 4-10'!I5:I29,"Conforme")/COUNTA('Clauses 4-10'!A5:A29),0)</f>
        <v/>
      </c>
    </row>
  </sheetData>
  <mergeCells count="2">
    <mergeCell ref="A1:D1"/>
    <mergeCell ref="A2:D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2026-05-15T17:25:35Z</dcterms:created>
  <dcterms:modified xmlns:dcterms="http://purl.org/dc/terms/" xmlns:xsi="http://www.w3.org/2001/XMLSchema-instance" xsi:type="dcterms:W3CDTF">2026-05-15T17:25:35Z</dcterms:modified>
</cp:coreProperties>
</file>