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A" sheetId="1" state="visible" r:id="rId1"/>
    <sheet xmlns:r="http://schemas.openxmlformats.org/officeDocument/2006/relationships" name="Barème impac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30" customWidth="1" min="2" max="2"/>
    <col width="16" customWidth="1" min="3" max="3"/>
    <col width="32" customWidth="1" min="4" max="4"/>
    <col width="18" customWidth="1" min="5" max="5"/>
    <col width="14" customWidth="1" min="6" max="6"/>
    <col width="14" customWidth="1" min="7" max="7"/>
    <col width="14" customWidth="1" min="8" max="8"/>
    <col width="14" customWidth="1" min="9" max="9"/>
    <col width="10" customWidth="1" min="10" max="10"/>
    <col width="10" customWidth="1" min="11" max="11"/>
    <col width="10" customWidth="1" min="12" max="12"/>
    <col width="10" customWidth="1" min="13" max="13"/>
    <col width="28" customWidth="1" min="14" max="14"/>
    <col width="30" customWidth="1" min="15" max="15"/>
    <col width="11" customWidth="1" min="16" max="16"/>
    <col width="28" customWidth="1" min="17" max="17"/>
    <col width="14" customWidth="1" min="18" max="18"/>
  </cols>
  <sheetData>
    <row r="1" ht="28" customHeight="1">
      <c r="A1" s="1" t="inlineStr">
        <is>
          <t>Business Impact Analysis (BIA) — ISO 22301 + ISO 27001:2022 (A.5.30)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4" t="inlineStr">
        <is>
          <t>Processus métier</t>
        </is>
      </c>
      <c r="C4" s="3" t="inlineStr">
        <is>
          <t>Direction</t>
        </is>
      </c>
      <c r="D4" s="4" t="inlineStr">
        <is>
          <t>Description</t>
        </is>
      </c>
      <c r="E4" s="3" t="inlineStr">
        <is>
          <t>Impact financier (€/h)</t>
        </is>
      </c>
      <c r="F4" s="3" t="inlineStr">
        <is>
          <t>Impact réputationnel (1-5)</t>
        </is>
      </c>
      <c r="G4" s="3" t="inlineStr">
        <is>
          <t>Impact légal (1-5)</t>
        </is>
      </c>
      <c r="H4" s="3" t="inlineStr">
        <is>
          <t>Impact opérationnel (1-5)</t>
        </is>
      </c>
      <c r="I4" s="3" t="inlineStr">
        <is>
          <t>Score impact</t>
        </is>
      </c>
      <c r="J4" s="3" t="inlineStr">
        <is>
          <t>RTO (h)</t>
        </is>
      </c>
      <c r="K4" s="3" t="inlineStr">
        <is>
          <t>RPO (h)</t>
        </is>
      </c>
      <c r="L4" s="3" t="inlineStr">
        <is>
          <t>MTPD (h)</t>
        </is>
      </c>
      <c r="M4" s="3" t="inlineStr">
        <is>
          <t>MAO (%)</t>
        </is>
      </c>
      <c r="N4" s="4" t="inlineStr">
        <is>
          <t>Dépendances IT</t>
        </is>
      </c>
      <c r="O4" s="4" t="inlineStr">
        <is>
          <t>Plan de reprise</t>
        </is>
      </c>
      <c r="P4" s="3" t="inlineStr">
        <is>
          <t>Priorité</t>
        </is>
      </c>
      <c r="Q4" s="4" t="inlineStr">
        <is>
          <t>Solution de bascule</t>
        </is>
      </c>
      <c r="R4" s="3" t="inlineStr">
        <is>
          <t>Owner</t>
        </is>
      </c>
    </row>
    <row r="5">
      <c r="A5" s="5" t="inlineStr">
        <is>
          <t>BIA-001</t>
        </is>
      </c>
      <c r="B5" s="6" t="inlineStr">
        <is>
          <t>Facturation client</t>
        </is>
      </c>
      <c r="C5" s="5" t="inlineStr">
        <is>
          <t>DAF</t>
        </is>
      </c>
      <c r="D5" s="6" t="inlineStr">
        <is>
          <t>Émission factures, encaissements</t>
        </is>
      </c>
      <c r="E5" s="5" t="n">
        <v>8500</v>
      </c>
      <c r="F5" s="5" t="n">
        <v>4</v>
      </c>
      <c r="G5" s="5" t="n">
        <v>4</v>
      </c>
      <c r="H5" s="5" t="n">
        <v>5</v>
      </c>
      <c r="I5" s="5">
        <f>IFERROR(ROUND(((F5+G5+H5)/3) * (1 + LN(MAX(E5,1))/10), 2), "")</f>
        <v/>
      </c>
      <c r="J5" s="5" t="n">
        <v>4</v>
      </c>
      <c r="K5" s="5" t="n">
        <v>1</v>
      </c>
      <c r="L5" s="5" t="n">
        <v>8</v>
      </c>
      <c r="M5" s="5" t="n">
        <v>80</v>
      </c>
      <c r="N5" s="6" t="inlineStr">
        <is>
          <t>ERP, base SQL, AD, messagerie</t>
        </is>
      </c>
      <c r="O5" s="6" t="inlineStr">
        <is>
          <t>Bascule DR + procédure manuelle</t>
        </is>
      </c>
      <c r="P5" s="5" t="inlineStr">
        <is>
          <t>P1</t>
        </is>
      </c>
      <c r="Q5" s="6" t="inlineStr">
        <is>
          <t>Site DR Strasbourg + procédure papier 48h</t>
        </is>
      </c>
      <c r="R5" s="5" t="inlineStr">
        <is>
          <t>DAF</t>
        </is>
      </c>
    </row>
    <row r="6">
      <c r="A6" s="5" t="inlineStr">
        <is>
          <t>BIA-002</t>
        </is>
      </c>
      <c r="B6" s="6" t="inlineStr">
        <is>
          <t>Prise de commande e-commerce</t>
        </is>
      </c>
      <c r="C6" s="5" t="inlineStr">
        <is>
          <t>Direction Commerciale</t>
        </is>
      </c>
      <c r="D6" s="6" t="inlineStr">
        <is>
          <t>Site marchand B2B</t>
        </is>
      </c>
      <c r="E6" s="5" t="n">
        <v>12000</v>
      </c>
      <c r="F6" s="5" t="n">
        <v>5</v>
      </c>
      <c r="G6" s="5" t="n">
        <v>3</v>
      </c>
      <c r="H6" s="5" t="n">
        <v>5</v>
      </c>
      <c r="I6" s="5">
        <f>IFERROR(ROUND(((F6+G6+H6)/3) * (1 + LN(MAX(E6,1))/10), 2), "")</f>
        <v/>
      </c>
      <c r="J6" s="5" t="n">
        <v>2</v>
      </c>
      <c r="K6" s="5" t="n">
        <v>0</v>
      </c>
      <c r="L6" s="5" t="n">
        <v>4</v>
      </c>
      <c r="M6" s="5" t="n">
        <v>95</v>
      </c>
      <c r="N6" s="6" t="inlineStr">
        <is>
          <t>Cluster web, CDN, base Mongo, paiement</t>
        </is>
      </c>
      <c r="O6" s="6" t="inlineStr">
        <is>
          <t>Bascule active-active multi-région</t>
        </is>
      </c>
      <c r="P6" s="5" t="inlineStr">
        <is>
          <t>P1</t>
        </is>
      </c>
      <c r="Q6" s="6" t="inlineStr">
        <is>
          <t>Multi-AZ + CDN fallback</t>
        </is>
      </c>
      <c r="R6" s="5" t="inlineStr">
        <is>
          <t>DSI</t>
        </is>
      </c>
    </row>
    <row r="7">
      <c r="A7" s="5" t="inlineStr">
        <is>
          <t>BIA-003</t>
        </is>
      </c>
      <c r="B7" s="6" t="inlineStr">
        <is>
          <t>Paie</t>
        </is>
      </c>
      <c r="C7" s="5" t="inlineStr">
        <is>
          <t>RH</t>
        </is>
      </c>
      <c r="D7" s="6" t="inlineStr">
        <is>
          <t>Calcul et virement bulletins mensuels</t>
        </is>
      </c>
      <c r="E7" s="5" t="n">
        <v>0</v>
      </c>
      <c r="F7" s="5" t="n">
        <v>3</v>
      </c>
      <c r="G7" s="5" t="n">
        <v>5</v>
      </c>
      <c r="H7" s="5" t="n">
        <v>4</v>
      </c>
      <c r="I7" s="5">
        <f>IFERROR(ROUND(((F7+G7+H7)/3) * (1 + LN(MAX(E7,1))/10), 2), "")</f>
        <v/>
      </c>
      <c r="J7" s="5" t="n">
        <v>24</v>
      </c>
      <c r="K7" s="5" t="n">
        <v>24</v>
      </c>
      <c r="L7" s="5" t="n">
        <v>72</v>
      </c>
      <c r="M7" s="5" t="n">
        <v>60</v>
      </c>
      <c r="N7" s="6" t="inlineStr">
        <is>
          <t>Logiciel paie SaaS, SFTP banque</t>
        </is>
      </c>
      <c r="O7" s="6" t="inlineStr">
        <is>
          <t>Bascule prestataire SaaS de secours</t>
        </is>
      </c>
      <c r="P7" s="5" t="inlineStr">
        <is>
          <t>P2</t>
        </is>
      </c>
      <c r="Q7" s="6" t="inlineStr">
        <is>
          <t>Procédure mensuelle prestataire</t>
        </is>
      </c>
      <c r="R7" s="5" t="inlineStr">
        <is>
          <t>DRH</t>
        </is>
      </c>
    </row>
    <row r="8">
      <c r="A8" s="5" t="inlineStr">
        <is>
          <t>BIA-004</t>
        </is>
      </c>
      <c r="B8" s="6" t="inlineStr">
        <is>
          <t>Support technique client</t>
        </is>
      </c>
      <c r="C8" s="5" t="inlineStr">
        <is>
          <t>Support</t>
        </is>
      </c>
      <c r="D8" s="6" t="inlineStr">
        <is>
          <t>Tickets clients, hotline N1-N2</t>
        </is>
      </c>
      <c r="E8" s="5" t="n">
        <v>3500</v>
      </c>
      <c r="F8" s="5" t="n">
        <v>4</v>
      </c>
      <c r="G8" s="5" t="n">
        <v>2</v>
      </c>
      <c r="H8" s="5" t="n">
        <v>4</v>
      </c>
      <c r="I8" s="5">
        <f>IFERROR(ROUND(((F8+G8+H8)/3) * (1 + LN(MAX(E8,1))/10), 2), "")</f>
        <v/>
      </c>
      <c r="J8" s="5" t="n">
        <v>4</v>
      </c>
      <c r="K8" s="5" t="n">
        <v>4</v>
      </c>
      <c r="L8" s="5" t="n">
        <v>12</v>
      </c>
      <c r="M8" s="5" t="n">
        <v>70</v>
      </c>
      <c r="N8" s="6" t="inlineStr">
        <is>
          <t>ITSM SaaS, téléphonie cloud, base de connaissances</t>
        </is>
      </c>
      <c r="O8" s="6" t="inlineStr">
        <is>
          <t>Bascule téléphonie + ITSM read-only</t>
        </is>
      </c>
      <c r="P8" s="5" t="inlineStr">
        <is>
          <t>P2</t>
        </is>
      </c>
      <c r="Q8" s="6" t="inlineStr">
        <is>
          <t>Numéro de secours + tickets email</t>
        </is>
      </c>
      <c r="R8" s="5" t="inlineStr">
        <is>
          <t>Resp. Support</t>
        </is>
      </c>
    </row>
    <row r="9">
      <c r="A9" s="5" t="inlineStr">
        <is>
          <t>BIA-005</t>
        </is>
      </c>
      <c r="B9" s="6" t="inlineStr">
        <is>
          <t>Reporting financier mensuel</t>
        </is>
      </c>
      <c r="C9" s="5" t="inlineStr">
        <is>
          <t>DAF</t>
        </is>
      </c>
      <c r="D9" s="6" t="inlineStr">
        <is>
          <t>Clôture comptable + reporting groupe</t>
        </is>
      </c>
      <c r="E9" s="5" t="n">
        <v>0</v>
      </c>
      <c r="F9" s="5" t="n">
        <v>2</v>
      </c>
      <c r="G9" s="5" t="n">
        <v>5</v>
      </c>
      <c r="H9" s="5" t="n">
        <v>3</v>
      </c>
      <c r="I9" s="5">
        <f>IFERROR(ROUND(((F9+G9+H9)/3) * (1 + LN(MAX(E9,1))/10), 2), "")</f>
        <v/>
      </c>
      <c r="J9" s="5" t="n">
        <v>72</v>
      </c>
      <c r="K9" s="5" t="n">
        <v>24</v>
      </c>
      <c r="L9" s="5" t="n">
        <v>168</v>
      </c>
      <c r="M9" s="5" t="n">
        <v>30</v>
      </c>
      <c r="N9" s="6" t="inlineStr">
        <is>
          <t>ERP, datalake, BI</t>
        </is>
      </c>
      <c r="O9" s="6" t="inlineStr">
        <is>
          <t>Procédure manuelle Excel</t>
        </is>
      </c>
      <c r="P9" s="5" t="inlineStr">
        <is>
          <t>P3</t>
        </is>
      </c>
      <c r="Q9" s="6" t="inlineStr">
        <is>
          <t>Templates Excel + export base</t>
        </is>
      </c>
      <c r="R9" s="5" t="inlineStr">
        <is>
          <t>Contrôleur</t>
        </is>
      </c>
    </row>
    <row r="10">
      <c r="A10" s="5" t="inlineStr">
        <is>
          <t>BIA-006</t>
        </is>
      </c>
      <c r="B10" s="6" t="inlineStr"/>
      <c r="C10" s="5" t="inlineStr"/>
      <c r="D10" s="6" t="inlineStr"/>
      <c r="E10" s="5" t="inlineStr"/>
      <c r="F10" s="5" t="inlineStr"/>
      <c r="G10" s="5" t="inlineStr"/>
      <c r="H10" s="5" t="inlineStr"/>
      <c r="I10" s="5">
        <f>IFERROR(ROUND(((F10+G10+H10)/3) * (1 + LN(MAX(E10,1))/10), 2), "")</f>
        <v/>
      </c>
      <c r="J10" s="5" t="inlineStr"/>
      <c r="K10" s="5" t="inlineStr"/>
      <c r="L10" s="5" t="inlineStr"/>
      <c r="M10" s="5" t="inlineStr"/>
      <c r="N10" s="6" t="inlineStr"/>
      <c r="O10" s="6" t="inlineStr"/>
      <c r="P10" s="5" t="inlineStr"/>
      <c r="Q10" s="6" t="inlineStr"/>
      <c r="R10" s="5" t="inlineStr"/>
    </row>
    <row r="11">
      <c r="A11" s="5" t="inlineStr">
        <is>
          <t>BIA-007</t>
        </is>
      </c>
      <c r="B11" s="6" t="inlineStr"/>
      <c r="C11" s="5" t="inlineStr"/>
      <c r="D11" s="6" t="inlineStr"/>
      <c r="E11" s="5" t="inlineStr"/>
      <c r="F11" s="5" t="inlineStr"/>
      <c r="G11" s="5" t="inlineStr"/>
      <c r="H11" s="5" t="inlineStr"/>
      <c r="I11" s="5">
        <f>IFERROR(ROUND(((F11+G11+H11)/3) * (1 + LN(MAX(E11,1))/10), 2), "")</f>
        <v/>
      </c>
      <c r="J11" s="5" t="inlineStr"/>
      <c r="K11" s="5" t="inlineStr"/>
      <c r="L11" s="5" t="inlineStr"/>
      <c r="M11" s="5" t="inlineStr"/>
      <c r="N11" s="6" t="inlineStr"/>
      <c r="O11" s="6" t="inlineStr"/>
      <c r="P11" s="5" t="inlineStr"/>
      <c r="Q11" s="6" t="inlineStr"/>
      <c r="R11" s="5" t="inlineStr"/>
    </row>
    <row r="12">
      <c r="A12" s="5" t="inlineStr">
        <is>
          <t>BIA-008</t>
        </is>
      </c>
      <c r="B12" s="6" t="inlineStr"/>
      <c r="C12" s="5" t="inlineStr"/>
      <c r="D12" s="6" t="inlineStr"/>
      <c r="E12" s="5" t="inlineStr"/>
      <c r="F12" s="5" t="inlineStr"/>
      <c r="G12" s="5" t="inlineStr"/>
      <c r="H12" s="5" t="inlineStr"/>
      <c r="I12" s="5">
        <f>IFERROR(ROUND(((F12+G12+H12)/3) * (1 + LN(MAX(E12,1))/10), 2), "")</f>
        <v/>
      </c>
      <c r="J12" s="5" t="inlineStr"/>
      <c r="K12" s="5" t="inlineStr"/>
      <c r="L12" s="5" t="inlineStr"/>
      <c r="M12" s="5" t="inlineStr"/>
      <c r="N12" s="6" t="inlineStr"/>
      <c r="O12" s="6" t="inlineStr"/>
      <c r="P12" s="5" t="inlineStr"/>
      <c r="Q12" s="6" t="inlineStr"/>
      <c r="R12" s="5" t="inlineStr"/>
    </row>
    <row r="13">
      <c r="A13" s="5" t="inlineStr">
        <is>
          <t>BIA-009</t>
        </is>
      </c>
      <c r="B13" s="6" t="inlineStr"/>
      <c r="C13" s="5" t="inlineStr"/>
      <c r="D13" s="6" t="inlineStr"/>
      <c r="E13" s="5" t="inlineStr"/>
      <c r="F13" s="5" t="inlineStr"/>
      <c r="G13" s="5" t="inlineStr"/>
      <c r="H13" s="5" t="inlineStr"/>
      <c r="I13" s="5">
        <f>IFERROR(ROUND(((F13+G13+H13)/3) * (1 + LN(MAX(E13,1))/10), 2), "")</f>
        <v/>
      </c>
      <c r="J13" s="5" t="inlineStr"/>
      <c r="K13" s="5" t="inlineStr"/>
      <c r="L13" s="5" t="inlineStr"/>
      <c r="M13" s="5" t="inlineStr"/>
      <c r="N13" s="6" t="inlineStr"/>
      <c r="O13" s="6" t="inlineStr"/>
      <c r="P13" s="5" t="inlineStr"/>
      <c r="Q13" s="6" t="inlineStr"/>
      <c r="R13" s="5" t="inlineStr"/>
    </row>
    <row r="14">
      <c r="A14" s="5" t="inlineStr">
        <is>
          <t>BIA-010</t>
        </is>
      </c>
      <c r="B14" s="6" t="inlineStr"/>
      <c r="C14" s="5" t="inlineStr"/>
      <c r="D14" s="6" t="inlineStr"/>
      <c r="E14" s="5" t="inlineStr"/>
      <c r="F14" s="5" t="inlineStr"/>
      <c r="G14" s="5" t="inlineStr"/>
      <c r="H14" s="5" t="inlineStr"/>
      <c r="I14" s="5">
        <f>IFERROR(ROUND(((F14+G14+H14)/3) * (1 + LN(MAX(E14,1))/10), 2), "")</f>
        <v/>
      </c>
      <c r="J14" s="5" t="inlineStr"/>
      <c r="K14" s="5" t="inlineStr"/>
      <c r="L14" s="5" t="inlineStr"/>
      <c r="M14" s="5" t="inlineStr"/>
      <c r="N14" s="6" t="inlineStr"/>
      <c r="O14" s="6" t="inlineStr"/>
      <c r="P14" s="5" t="inlineStr"/>
      <c r="Q14" s="6" t="inlineStr"/>
      <c r="R14" s="5" t="inlineStr"/>
    </row>
    <row r="15">
      <c r="A15" s="5" t="inlineStr">
        <is>
          <t>BIA-011</t>
        </is>
      </c>
      <c r="B15" s="6" t="inlineStr"/>
      <c r="C15" s="5" t="inlineStr"/>
      <c r="D15" s="6" t="inlineStr"/>
      <c r="E15" s="5" t="inlineStr"/>
      <c r="F15" s="5" t="inlineStr"/>
      <c r="G15" s="5" t="inlineStr"/>
      <c r="H15" s="5" t="inlineStr"/>
      <c r="I15" s="5">
        <f>IFERROR(ROUND(((F15+G15+H15)/3) * (1 + LN(MAX(E15,1))/10), 2), "")</f>
        <v/>
      </c>
      <c r="J15" s="5" t="inlineStr"/>
      <c r="K15" s="5" t="inlineStr"/>
      <c r="L15" s="5" t="inlineStr"/>
      <c r="M15" s="5" t="inlineStr"/>
      <c r="N15" s="6" t="inlineStr"/>
      <c r="O15" s="6" t="inlineStr"/>
      <c r="P15" s="5" t="inlineStr"/>
      <c r="Q15" s="6" t="inlineStr"/>
      <c r="R15" s="5" t="inlineStr"/>
    </row>
    <row r="16">
      <c r="A16" s="5" t="inlineStr">
        <is>
          <t>BIA-012</t>
        </is>
      </c>
      <c r="B16" s="6" t="inlineStr"/>
      <c r="C16" s="5" t="inlineStr"/>
      <c r="D16" s="6" t="inlineStr"/>
      <c r="E16" s="5" t="inlineStr"/>
      <c r="F16" s="5" t="inlineStr"/>
      <c r="G16" s="5" t="inlineStr"/>
      <c r="H16" s="5" t="inlineStr"/>
      <c r="I16" s="5">
        <f>IFERROR(ROUND(((F16+G16+H16)/3) * (1 + LN(MAX(E16,1))/10), 2), "")</f>
        <v/>
      </c>
      <c r="J16" s="5" t="inlineStr"/>
      <c r="K16" s="5" t="inlineStr"/>
      <c r="L16" s="5" t="inlineStr"/>
      <c r="M16" s="5" t="inlineStr"/>
      <c r="N16" s="6" t="inlineStr"/>
      <c r="O16" s="6" t="inlineStr"/>
      <c r="P16" s="5" t="inlineStr"/>
      <c r="Q16" s="6" t="inlineStr"/>
      <c r="R16" s="5" t="inlineStr"/>
    </row>
    <row r="17">
      <c r="A17" s="5" t="inlineStr">
        <is>
          <t>BIA-013</t>
        </is>
      </c>
      <c r="B17" s="6" t="inlineStr"/>
      <c r="C17" s="5" t="inlineStr"/>
      <c r="D17" s="6" t="inlineStr"/>
      <c r="E17" s="5" t="inlineStr"/>
      <c r="F17" s="5" t="inlineStr"/>
      <c r="G17" s="5" t="inlineStr"/>
      <c r="H17" s="5" t="inlineStr"/>
      <c r="I17" s="5">
        <f>IFERROR(ROUND(((F17+G17+H17)/3) * (1 + LN(MAX(E17,1))/10), 2), "")</f>
        <v/>
      </c>
      <c r="J17" s="5" t="inlineStr"/>
      <c r="K17" s="5" t="inlineStr"/>
      <c r="L17" s="5" t="inlineStr"/>
      <c r="M17" s="5" t="inlineStr"/>
      <c r="N17" s="6" t="inlineStr"/>
      <c r="O17" s="6" t="inlineStr"/>
      <c r="P17" s="5" t="inlineStr"/>
      <c r="Q17" s="6" t="inlineStr"/>
      <c r="R17" s="5" t="inlineStr"/>
    </row>
    <row r="18">
      <c r="A18" s="5" t="inlineStr">
        <is>
          <t>BIA-014</t>
        </is>
      </c>
      <c r="B18" s="6" t="inlineStr"/>
      <c r="C18" s="5" t="inlineStr"/>
      <c r="D18" s="6" t="inlineStr"/>
      <c r="E18" s="5" t="inlineStr"/>
      <c r="F18" s="5" t="inlineStr"/>
      <c r="G18" s="5" t="inlineStr"/>
      <c r="H18" s="5" t="inlineStr"/>
      <c r="I18" s="5">
        <f>IFERROR(ROUND(((F18+G18+H18)/3) * (1 + LN(MAX(E18,1))/10), 2), "")</f>
        <v/>
      </c>
      <c r="J18" s="5" t="inlineStr"/>
      <c r="K18" s="5" t="inlineStr"/>
      <c r="L18" s="5" t="inlineStr"/>
      <c r="M18" s="5" t="inlineStr"/>
      <c r="N18" s="6" t="inlineStr"/>
      <c r="O18" s="6" t="inlineStr"/>
      <c r="P18" s="5" t="inlineStr"/>
      <c r="Q18" s="6" t="inlineStr"/>
      <c r="R18" s="5" t="inlineStr"/>
    </row>
    <row r="19">
      <c r="A19" s="5" t="inlineStr">
        <is>
          <t>BIA-015</t>
        </is>
      </c>
      <c r="B19" s="6" t="inlineStr"/>
      <c r="C19" s="5" t="inlineStr"/>
      <c r="D19" s="6" t="inlineStr"/>
      <c r="E19" s="5" t="inlineStr"/>
      <c r="F19" s="5" t="inlineStr"/>
      <c r="G19" s="5" t="inlineStr"/>
      <c r="H19" s="5" t="inlineStr"/>
      <c r="I19" s="5">
        <f>IFERROR(ROUND(((F19+G19+H19)/3) * (1 + LN(MAX(E19,1))/10), 2), "")</f>
        <v/>
      </c>
      <c r="J19" s="5" t="inlineStr"/>
      <c r="K19" s="5" t="inlineStr"/>
      <c r="L19" s="5" t="inlineStr"/>
      <c r="M19" s="5" t="inlineStr"/>
      <c r="N19" s="6" t="inlineStr"/>
      <c r="O19" s="6" t="inlineStr"/>
      <c r="P19" s="5" t="inlineStr"/>
      <c r="Q19" s="6" t="inlineStr"/>
      <c r="R19" s="5" t="inlineStr"/>
    </row>
    <row r="20">
      <c r="A20" s="5" t="inlineStr">
        <is>
          <t>BIA-016</t>
        </is>
      </c>
      <c r="B20" s="6" t="inlineStr"/>
      <c r="C20" s="5" t="inlineStr"/>
      <c r="D20" s="6" t="inlineStr"/>
      <c r="E20" s="5" t="inlineStr"/>
      <c r="F20" s="5" t="inlineStr"/>
      <c r="G20" s="5" t="inlineStr"/>
      <c r="H20" s="5" t="inlineStr"/>
      <c r="I20" s="5">
        <f>IFERROR(ROUND(((F20+G20+H20)/3) * (1 + LN(MAX(E20,1))/10), 2), "")</f>
        <v/>
      </c>
      <c r="J20" s="5" t="inlineStr"/>
      <c r="K20" s="5" t="inlineStr"/>
      <c r="L20" s="5" t="inlineStr"/>
      <c r="M20" s="5" t="inlineStr"/>
      <c r="N20" s="6" t="inlineStr"/>
      <c r="O20" s="6" t="inlineStr"/>
      <c r="P20" s="5" t="inlineStr"/>
      <c r="Q20" s="6" t="inlineStr"/>
      <c r="R20" s="5" t="inlineStr"/>
    </row>
    <row r="21">
      <c r="A21" s="5" t="inlineStr">
        <is>
          <t>BIA-017</t>
        </is>
      </c>
      <c r="B21" s="6" t="inlineStr"/>
      <c r="C21" s="5" t="inlineStr"/>
      <c r="D21" s="6" t="inlineStr"/>
      <c r="E21" s="5" t="inlineStr"/>
      <c r="F21" s="5" t="inlineStr"/>
      <c r="G21" s="5" t="inlineStr"/>
      <c r="H21" s="5" t="inlineStr"/>
      <c r="I21" s="5">
        <f>IFERROR(ROUND(((F21+G21+H21)/3) * (1 + LN(MAX(E21,1))/10), 2), "")</f>
        <v/>
      </c>
      <c r="J21" s="5" t="inlineStr"/>
      <c r="K21" s="5" t="inlineStr"/>
      <c r="L21" s="5" t="inlineStr"/>
      <c r="M21" s="5" t="inlineStr"/>
      <c r="N21" s="6" t="inlineStr"/>
      <c r="O21" s="6" t="inlineStr"/>
      <c r="P21" s="5" t="inlineStr"/>
      <c r="Q21" s="6" t="inlineStr"/>
      <c r="R21" s="5" t="inlineStr"/>
    </row>
    <row r="22">
      <c r="A22" s="5" t="inlineStr">
        <is>
          <t>BIA-018</t>
        </is>
      </c>
      <c r="B22" s="6" t="inlineStr"/>
      <c r="C22" s="5" t="inlineStr"/>
      <c r="D22" s="6" t="inlineStr"/>
      <c r="E22" s="5" t="inlineStr"/>
      <c r="F22" s="5" t="inlineStr"/>
      <c r="G22" s="5" t="inlineStr"/>
      <c r="H22" s="5" t="inlineStr"/>
      <c r="I22" s="5">
        <f>IFERROR(ROUND(((F22+G22+H22)/3) * (1 + LN(MAX(E22,1))/10), 2), "")</f>
        <v/>
      </c>
      <c r="J22" s="5" t="inlineStr"/>
      <c r="K22" s="5" t="inlineStr"/>
      <c r="L22" s="5" t="inlineStr"/>
      <c r="M22" s="5" t="inlineStr"/>
      <c r="N22" s="6" t="inlineStr"/>
      <c r="O22" s="6" t="inlineStr"/>
      <c r="P22" s="5" t="inlineStr"/>
      <c r="Q22" s="6" t="inlineStr"/>
      <c r="R22" s="5" t="inlineStr"/>
    </row>
    <row r="23">
      <c r="A23" s="5" t="inlineStr">
        <is>
          <t>BIA-019</t>
        </is>
      </c>
      <c r="B23" s="6" t="inlineStr"/>
      <c r="C23" s="5" t="inlineStr"/>
      <c r="D23" s="6" t="inlineStr"/>
      <c r="E23" s="5" t="inlineStr"/>
      <c r="F23" s="5" t="inlineStr"/>
      <c r="G23" s="5" t="inlineStr"/>
      <c r="H23" s="5" t="inlineStr"/>
      <c r="I23" s="5">
        <f>IFERROR(ROUND(((F23+G23+H23)/3) * (1 + LN(MAX(E23,1))/10), 2), "")</f>
        <v/>
      </c>
      <c r="J23" s="5" t="inlineStr"/>
      <c r="K23" s="5" t="inlineStr"/>
      <c r="L23" s="5" t="inlineStr"/>
      <c r="M23" s="5" t="inlineStr"/>
      <c r="N23" s="6" t="inlineStr"/>
      <c r="O23" s="6" t="inlineStr"/>
      <c r="P23" s="5" t="inlineStr"/>
      <c r="Q23" s="6" t="inlineStr"/>
      <c r="R23" s="5" t="inlineStr"/>
    </row>
    <row r="24">
      <c r="A24" s="5" t="inlineStr">
        <is>
          <t>BIA-020</t>
        </is>
      </c>
      <c r="B24" s="6" t="inlineStr"/>
      <c r="C24" s="5" t="inlineStr"/>
      <c r="D24" s="6" t="inlineStr"/>
      <c r="E24" s="5" t="inlineStr"/>
      <c r="F24" s="5" t="inlineStr"/>
      <c r="G24" s="5" t="inlineStr"/>
      <c r="H24" s="5" t="inlineStr"/>
      <c r="I24" s="5">
        <f>IFERROR(ROUND(((F24+G24+H24)/3) * (1 + LN(MAX(E24,1))/10), 2), "")</f>
        <v/>
      </c>
      <c r="J24" s="5" t="inlineStr"/>
      <c r="K24" s="5" t="inlineStr"/>
      <c r="L24" s="5" t="inlineStr"/>
      <c r="M24" s="5" t="inlineStr"/>
      <c r="N24" s="6" t="inlineStr"/>
      <c r="O24" s="6" t="inlineStr"/>
      <c r="P24" s="5" t="inlineStr"/>
      <c r="Q24" s="6" t="inlineStr"/>
      <c r="R24" s="5" t="inlineStr"/>
    </row>
  </sheetData>
  <mergeCells count="2">
    <mergeCell ref="A2:R2"/>
    <mergeCell ref="A1:R1"/>
  </mergeCells>
  <conditionalFormatting sqref="I5:I24">
    <cfRule type="colorScale" priority="1">
      <colorScale>
        <cfvo type="num" val="1"/>
        <cfvo type="num" val="3"/>
        <cfvo type="num" val="8"/>
        <color rgb="0063BE7B"/>
        <color rgb="00FFEB84"/>
        <color rgb="00F8696B"/>
      </colorScale>
    </cfRule>
  </conditionalFormatting>
  <conditionalFormatting sqref="P5:P24">
    <cfRule type="cellIs" priority="2" operator="equal" dxfId="0">
      <formula>"P1"</formula>
    </cfRule>
    <cfRule type="cellIs" priority="3" operator="equal" dxfId="1">
      <formula>"P2"</formula>
    </cfRule>
  </conditionalFormatting>
  <dataValidations count="2">
    <dataValidation sqref="F5:F24 G5:G24 H5:H24" showDropDown="0" showInputMessage="0" showErrorMessage="0" allowBlank="0" type="whole" operator="between">
      <formula1>1</formula1>
      <formula2>5</formula2>
    </dataValidation>
    <dataValidation sqref="P5:P24" showDropDown="0" showInputMessage="0" showErrorMessage="0" allowBlank="0" type="list">
      <formula1>"P1,P2,P3,P4"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70" customWidth="1" min="3" max="3"/>
  </cols>
  <sheetData>
    <row r="1" ht="28" customHeight="1">
      <c r="A1" s="1" t="inlineStr">
        <is>
          <t>Barème impact BIA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Niveau</t>
        </is>
      </c>
      <c r="B4" s="4" t="inlineStr">
        <is>
          <t>Libellé</t>
        </is>
      </c>
      <c r="C4" s="4" t="inlineStr">
        <is>
          <t>Description</t>
        </is>
      </c>
    </row>
    <row r="5">
      <c r="A5" s="6" t="n">
        <v>1</v>
      </c>
      <c r="B5" s="6" t="inlineStr">
        <is>
          <t>Négligeable</t>
        </is>
      </c>
      <c r="C5" s="6" t="inlineStr">
        <is>
          <t>Sans impact significatif sur l'activité</t>
        </is>
      </c>
    </row>
    <row r="6">
      <c r="A6" s="6" t="n">
        <v>2</v>
      </c>
      <c r="B6" s="6" t="inlineStr">
        <is>
          <t>Mineur</t>
        </is>
      </c>
      <c r="C6" s="6" t="inlineStr">
        <is>
          <t>Impact limité &lt; 4h, client interne uniquement</t>
        </is>
      </c>
    </row>
    <row r="7">
      <c r="A7" s="6" t="n">
        <v>3</v>
      </c>
      <c r="B7" s="6" t="inlineStr">
        <is>
          <t>Modéré</t>
        </is>
      </c>
      <c r="C7" s="6" t="inlineStr">
        <is>
          <t>Impact 4h-24h, plusieurs clients affectés</t>
        </is>
      </c>
    </row>
    <row r="8">
      <c r="A8" s="6" t="n">
        <v>4</v>
      </c>
      <c r="B8" s="6" t="inlineStr">
        <is>
          <t>Majeur</t>
        </is>
      </c>
      <c r="C8" s="6" t="inlineStr">
        <is>
          <t>Impact 24h-72h, presse / régulateur potentiel</t>
        </is>
      </c>
    </row>
    <row r="9">
      <c r="A9" s="6" t="n">
        <v>5</v>
      </c>
      <c r="B9" s="6" t="inlineStr">
        <is>
          <t>Catastrophique</t>
        </is>
      </c>
      <c r="C9" s="6" t="inlineStr">
        <is>
          <t>Impact &gt; 72h, pérennité menacée / atteinte vitale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